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Bureau of Financial Reporting\Funct1 - ACFR\2022\1.00 Planning\10 - Updates\03 - Forms\7 - Ready for DOA Approval\"/>
    </mc:Choice>
  </mc:AlternateContent>
  <xr:revisionPtr revIDLastSave="0" documentId="13_ncr:1_{391A84F8-A88C-4C03-AF8A-3997F518C048}" xr6:coauthVersionLast="44" xr6:coauthVersionMax="45" xr10:uidLastSave="{00000000-0000-0000-0000-000000000000}"/>
  <workbookProtection workbookAlgorithmName="SHA-512" workbookHashValue="kvErQNCxk7bk7V8CzJwbC1z2vZcSpo/72jT6ITKBL0utC8T/nkOEwvmA/aa7jUlBI4Gh6YVGtN3gezss5YOUuA==" workbookSaltValue="8pzAP/aDLJlEyago6Db0DQ==" workbookSpinCount="100000" lockStructure="1"/>
  <bookViews>
    <workbookView xWindow="-120" yWindow="-120" windowWidth="29040" windowHeight="15840" activeTab="1" xr2:uid="{FA6F26A6-57DB-4A42-A93D-44FAF13508F6}"/>
  </bookViews>
  <sheets>
    <sheet name="Instructions" sheetId="2" r:id="rId1"/>
    <sheet name="Form UNIV-CIDP" sheetId="1" r:id="rId2"/>
    <sheet name="Masterfile_Layout" sheetId="3" state="hidden" r:id="rId3"/>
    <sheet name="Version" sheetId="4" state="hidden" r:id="rId4"/>
  </sheets>
  <definedNames>
    <definedName name="_xlnm.Print_Area" localSheetId="1">'Form UNIV-CIDP'!$A$1:$J$91</definedName>
    <definedName name="Z_3C084CE3_E745_47E7_8738_58A3DEA6FA7B_.wvu.PrintArea" localSheetId="1" hidden="1">'Form UNIV-CIDP'!$A$1:$E$45</definedName>
    <definedName name="Z_40827303_4544_490A_8737_D4F958CFEB6A_.wvu.PrintArea" localSheetId="1" hidden="1">'Form UNIV-CIDP'!$A$1:$E$45</definedName>
    <definedName name="Z_F64797D2_952F_4186_990F_6EE2E5F97814_.wvu.PrintArea" localSheetId="1" hidden="1">'Form UNIV-CIDP'!$A$1:$E$45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1" l="1"/>
  <c r="Q16" i="1" s="1"/>
  <c r="A73" i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72" i="1"/>
  <c r="A71" i="1"/>
  <c r="A70" i="1"/>
  <c r="A69" i="1"/>
  <c r="B2" i="4" l="1"/>
  <c r="A2" i="4"/>
  <c r="C2" i="4"/>
  <c r="F31" i="3"/>
  <c r="F32" i="3"/>
  <c r="F33" i="3"/>
  <c r="F34" i="3"/>
  <c r="F35" i="3"/>
  <c r="F36" i="3"/>
  <c r="F37" i="3"/>
  <c r="F38" i="3"/>
  <c r="F39" i="3"/>
  <c r="F30" i="3"/>
  <c r="E31" i="3"/>
  <c r="E32" i="3"/>
  <c r="E33" i="3"/>
  <c r="E34" i="3"/>
  <c r="E35" i="3"/>
  <c r="E36" i="3"/>
  <c r="E37" i="3"/>
  <c r="E38" i="3"/>
  <c r="E39" i="3"/>
  <c r="E30" i="3"/>
  <c r="F21" i="3"/>
  <c r="F22" i="3"/>
  <c r="F23" i="3"/>
  <c r="F24" i="3"/>
  <c r="F25" i="3"/>
  <c r="F26" i="3"/>
  <c r="F27" i="3"/>
  <c r="F28" i="3"/>
  <c r="F29" i="3"/>
  <c r="F20" i="3"/>
  <c r="E21" i="3"/>
  <c r="E22" i="3"/>
  <c r="E23" i="3"/>
  <c r="E24" i="3"/>
  <c r="E25" i="3"/>
  <c r="E26" i="3"/>
  <c r="E27" i="3"/>
  <c r="E28" i="3"/>
  <c r="E29" i="3"/>
  <c r="E20" i="3"/>
  <c r="F19" i="3"/>
  <c r="E19" i="3"/>
  <c r="F18" i="3"/>
  <c r="E18" i="3"/>
  <c r="F17" i="3"/>
  <c r="E17" i="3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F2" i="3"/>
  <c r="E2" i="3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2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D31" i="3"/>
  <c r="D32" i="3"/>
  <c r="D33" i="3"/>
  <c r="D34" i="3"/>
  <c r="D35" i="3"/>
  <c r="D36" i="3"/>
  <c r="D37" i="3"/>
  <c r="D38" i="3"/>
  <c r="D39" i="3"/>
  <c r="D30" i="3"/>
  <c r="C31" i="3"/>
  <c r="C32" i="3"/>
  <c r="C33" i="3"/>
  <c r="C34" i="3"/>
  <c r="C35" i="3"/>
  <c r="C36" i="3"/>
  <c r="C37" i="3"/>
  <c r="C38" i="3"/>
  <c r="C39" i="3"/>
  <c r="C30" i="3"/>
  <c r="C20" i="3"/>
  <c r="D21" i="3"/>
  <c r="D22" i="3"/>
  <c r="D23" i="3"/>
  <c r="D24" i="3"/>
  <c r="D25" i="3"/>
  <c r="D26" i="3"/>
  <c r="D27" i="3"/>
  <c r="D28" i="3"/>
  <c r="D29" i="3"/>
  <c r="D20" i="3"/>
  <c r="C21" i="3"/>
  <c r="C22" i="3"/>
  <c r="C23" i="3"/>
  <c r="C24" i="3"/>
  <c r="C25" i="3"/>
  <c r="C26" i="3"/>
  <c r="C27" i="3"/>
  <c r="C28" i="3"/>
  <c r="C29" i="3"/>
  <c r="C38" i="1" l="1"/>
  <c r="I86" i="1"/>
  <c r="G86" i="1"/>
  <c r="E86" i="1"/>
  <c r="C86" i="1"/>
  <c r="E38" i="1"/>
  <c r="C14" i="1"/>
  <c r="Q12" i="1" s="1"/>
  <c r="Q18" i="1" s="1"/>
  <c r="A23" i="1" l="1"/>
  <c r="A22" i="1"/>
  <c r="D5" i="3" s="1"/>
  <c r="A21" i="1"/>
  <c r="D4" i="3" s="1"/>
  <c r="A20" i="1"/>
  <c r="D3" i="3" s="1"/>
  <c r="A19" i="1"/>
  <c r="D2" i="3" s="1"/>
  <c r="A24" i="1" l="1"/>
  <c r="D6" i="3"/>
  <c r="E44" i="1"/>
  <c r="C44" i="1"/>
  <c r="C10" i="1"/>
  <c r="A25" i="1" l="1"/>
  <c r="D7" i="3"/>
  <c r="A26" i="1" l="1"/>
  <c r="D8" i="3"/>
  <c r="A27" i="1" l="1"/>
  <c r="D9" i="3"/>
  <c r="A28" i="1" l="1"/>
  <c r="D10" i="3"/>
  <c r="A29" i="1" l="1"/>
  <c r="D11" i="3"/>
  <c r="A30" i="1" l="1"/>
  <c r="D12" i="3"/>
  <c r="A31" i="1" l="1"/>
  <c r="D13" i="3"/>
  <c r="A32" i="1" l="1"/>
  <c r="A33" i="1" s="1"/>
  <c r="A34" i="1" s="1"/>
  <c r="A35" i="1" s="1"/>
  <c r="D14" i="3"/>
  <c r="D16" i="3" l="1"/>
  <c r="D15" i="3"/>
</calcChain>
</file>

<file path=xl/sharedStrings.xml><?xml version="1.0" encoding="utf-8"?>
<sst xmlns="http://schemas.openxmlformats.org/spreadsheetml/2006/main" count="106" uniqueCount="71">
  <si>
    <t>Department of Financial Services ~ Statewide Financial Statements</t>
  </si>
  <si>
    <t>State Universities - Form UNIV-CIDP - Capital Improvement Debt Payable</t>
  </si>
  <si>
    <t>University Name:</t>
  </si>
  <si>
    <t>University Fund Number:</t>
  </si>
  <si>
    <t xml:space="preserve">  Balance (audited if available)</t>
  </si>
  <si>
    <t>(1)</t>
  </si>
  <si>
    <t xml:space="preserve">Total Advances from Primary </t>
  </si>
  <si>
    <t>(2)</t>
  </si>
  <si>
    <t>Advances from Primary</t>
  </si>
  <si>
    <t>Fiscal Year Ending</t>
  </si>
  <si>
    <r>
      <t>358</t>
    </r>
    <r>
      <rPr>
        <b/>
        <sz val="10"/>
        <rFont val="Arial"/>
        <family val="2"/>
      </rPr>
      <t>XX &amp; 458XX</t>
    </r>
  </si>
  <si>
    <t>6/30</t>
  </si>
  <si>
    <t>Principal</t>
  </si>
  <si>
    <t>Interest</t>
  </si>
  <si>
    <t>Add additional years as necessary in five-year increments until end of payments</t>
  </si>
  <si>
    <t xml:space="preserve">Gross Principal and Interest: </t>
  </si>
  <si>
    <t>+ or - amount deferred on refunding (Per Note)</t>
  </si>
  <si>
    <t>Net Principal:</t>
  </si>
  <si>
    <t>Part 1:</t>
  </si>
  <si>
    <t>Part 2 : Assets Pledged as Collateral for debt</t>
  </si>
  <si>
    <t>Fund Number</t>
  </si>
  <si>
    <t>Pledged Assets 
GLC and Description</t>
  </si>
  <si>
    <t>Total Value of 
Pledged Assets</t>
  </si>
  <si>
    <t>Total Value of 
Debt Agreement</t>
  </si>
  <si>
    <t>Part 3 : Terms of Debt Agreements</t>
  </si>
  <si>
    <t xml:space="preserve">Debt 
Agreement 
Type </t>
  </si>
  <si>
    <t>Debt Agreement 
Description</t>
  </si>
  <si>
    <t>Financial Related Consequence for 
 Default Event Description</t>
  </si>
  <si>
    <t>Additional 
Notes</t>
  </si>
  <si>
    <t>Part 4 : Principal And Interest Schedule for Direct Borrowings and Direct Placements</t>
  </si>
  <si>
    <t>Total</t>
  </si>
  <si>
    <t>Debt Agreement 
Pledged For</t>
  </si>
  <si>
    <t>Estimate of 
Financial Consequence 
for Default Event</t>
  </si>
  <si>
    <t>Part 2 : Assets Pledged as Collateral for Debt</t>
  </si>
  <si>
    <r>
      <rPr>
        <i/>
        <sz val="10"/>
        <rFont val="Arial"/>
        <family val="2"/>
      </rPr>
      <t>Add</t>
    </r>
    <r>
      <rPr>
        <sz val="10"/>
        <rFont val="Arial"/>
        <family val="2"/>
      </rPr>
      <t>:        Unamortized Premium (Per Note)</t>
    </r>
  </si>
  <si>
    <r>
      <rPr>
        <i/>
        <sz val="10"/>
        <rFont val="Arial"/>
        <family val="2"/>
      </rPr>
      <t>Subtract</t>
    </r>
    <r>
      <rPr>
        <sz val="10"/>
        <rFont val="Arial"/>
        <family val="2"/>
      </rPr>
      <t>: Unamortized Discount (Per Note)</t>
    </r>
  </si>
  <si>
    <r>
      <t xml:space="preserve">Direct Borrowings </t>
    </r>
    <r>
      <rPr>
        <vertAlign val="superscript"/>
        <sz val="10"/>
        <rFont val="Arial"/>
        <family val="2"/>
      </rPr>
      <t>(3)</t>
    </r>
  </si>
  <si>
    <r>
      <t>Direct Placements</t>
    </r>
    <r>
      <rPr>
        <vertAlign val="superscript"/>
        <sz val="10"/>
        <rFont val="Arial"/>
        <family val="2"/>
      </rPr>
      <t xml:space="preserve"> (3)</t>
    </r>
  </si>
  <si>
    <r>
      <rPr>
        <vertAlign val="superscript"/>
        <sz val="10"/>
        <rFont val="Arial"/>
        <family val="2"/>
      </rPr>
      <t>(3)</t>
    </r>
    <r>
      <rPr>
        <sz val="10"/>
        <rFont val="Arial"/>
        <family val="2"/>
      </rPr>
      <t xml:space="preserve"> List the GL Codes used for principal and interest recording for direct borrowings and direct placements agreements in the spaces provided.</t>
    </r>
  </si>
  <si>
    <t>Name</t>
  </si>
  <si>
    <t>Fund_Number</t>
  </si>
  <si>
    <t>Group</t>
  </si>
  <si>
    <t>Detail</t>
  </si>
  <si>
    <t>385XX_485XX</t>
  </si>
  <si>
    <t>Unamoritized_Premium</t>
  </si>
  <si>
    <t>Unamoritized_Discount</t>
  </si>
  <si>
    <t>Deferred_On_Refunding</t>
  </si>
  <si>
    <t>Version</t>
  </si>
  <si>
    <t>Part 1 : Bonds Payable and Certificates of Participation</t>
  </si>
  <si>
    <t>Please input data, by fund number, pertaining to your agencies Bonds Payable and Certificates of Participation.</t>
  </si>
  <si>
    <r>
      <rPr>
        <b/>
        <sz val="10"/>
        <rFont val="Arial"/>
        <family val="2"/>
      </rPr>
      <t xml:space="preserve">             - Fund Number:</t>
    </r>
    <r>
      <rPr>
        <sz val="10"/>
        <rFont val="Arial"/>
        <family val="2"/>
      </rPr>
      <t xml:space="preserve"> Please enter the fund number to which the Assets Pledged are recorded in FLAIR for your agency.</t>
    </r>
  </si>
  <si>
    <r>
      <rPr>
        <b/>
        <sz val="10"/>
        <rFont val="Arial"/>
        <family val="2"/>
      </rPr>
      <t xml:space="preserve">             - Pledged Assets GLC and Description: </t>
    </r>
    <r>
      <rPr>
        <sz val="10"/>
        <rFont val="Arial"/>
        <family val="2"/>
      </rPr>
      <t xml:space="preserve">Please enter the GL Code used in FLAIR to record the asset and provide a brief description. </t>
    </r>
  </si>
  <si>
    <r>
      <rPr>
        <b/>
        <sz val="10"/>
        <rFont val="Arial"/>
        <family val="2"/>
      </rPr>
      <t xml:space="preserve">             - Total Value of Pledged Assets: </t>
    </r>
    <r>
      <rPr>
        <sz val="10"/>
        <rFont val="Arial"/>
        <family val="2"/>
      </rPr>
      <t xml:space="preserve"> Please provide the total value of Pledged Assets within the Fund.</t>
    </r>
  </si>
  <si>
    <r>
      <rPr>
        <b/>
        <sz val="10"/>
        <rFont val="Arial"/>
        <family val="2"/>
      </rPr>
      <t xml:space="preserve">             - Debt Agreement Pledged For: </t>
    </r>
    <r>
      <rPr>
        <sz val="10"/>
        <rFont val="Arial"/>
        <family val="2"/>
      </rPr>
      <t>Please indicate the Debt Agreement to which the Assets are pledged.</t>
    </r>
  </si>
  <si>
    <r>
      <t xml:space="preserve">             - Total Value of Debt Agreement: </t>
    </r>
    <r>
      <rPr>
        <sz val="10"/>
        <rFont val="Arial"/>
        <family val="2"/>
      </rPr>
      <t>Please indicate the total value of the Debt agreement to which the Assets are pledged to.</t>
    </r>
  </si>
  <si>
    <r>
      <t xml:space="preserve">             - Debt Agreement Type:</t>
    </r>
    <r>
      <rPr>
        <sz val="10"/>
        <rFont val="Arial"/>
        <family val="2"/>
      </rPr>
      <t xml:space="preserve"> Please identify the type of debt agreement. Please do not group debt agreements unless they are similar in nature (under same Master 
               agreement).</t>
    </r>
    <r>
      <rPr>
        <b/>
        <sz val="10"/>
        <rFont val="Arial"/>
        <family val="2"/>
      </rPr>
      <t xml:space="preserve"> Note: Please note that GASB 88 specifically requires the separate identification of Direct Borrowing and Direct Placement debt agreements, so 
               please list those separately.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             - Direct Borrowing - A government entering into a loan agreement with a lender; These agreements should have terms negotiated directly with the lender 
               and are not offered for public sale.
             - Direct placements - A government issuing a debt security directly to an investor. These agreements should have terms negotiated directly with the 
               investor and are not offered for public sale.</t>
    </r>
  </si>
  <si>
    <r>
      <t xml:space="preserve">             - Debt Agreement Description: </t>
    </r>
    <r>
      <rPr>
        <sz val="10"/>
        <rFont val="Arial"/>
        <family val="2"/>
      </rPr>
      <t>Please provide a brief description of the debt agreement including purpose.</t>
    </r>
  </si>
  <si>
    <r>
      <t xml:space="preserve">             - Financial Related Consequence for Default Event Description: </t>
    </r>
    <r>
      <rPr>
        <sz val="10"/>
        <rFont val="Arial"/>
        <family val="2"/>
      </rPr>
      <t>Please indicate/describe whether the debt agreement has financial related consequences relating to 
               events of default, termination events or subjective acceleration.  Please detail.</t>
    </r>
  </si>
  <si>
    <r>
      <t xml:space="preserve">             - Estimate of Financial Consequence for Default Event: </t>
    </r>
    <r>
      <rPr>
        <sz val="10"/>
        <rFont val="Arial"/>
        <family val="2"/>
      </rPr>
      <t>If available and estimable, please provide the dollar value of the financial consquence exposure for the debt 
               agreement.</t>
    </r>
  </si>
  <si>
    <r>
      <t xml:space="preserve">             - Additional Notes: </t>
    </r>
    <r>
      <rPr>
        <sz val="10"/>
        <rFont val="Arial"/>
        <family val="2"/>
      </rPr>
      <t>Please provide additional comments that may clarify or provide additional guidance about the debt agreement listed.</t>
    </r>
  </si>
  <si>
    <t xml:space="preserve">             - Complete the schedule of payments (debt service requirements to maturity), separately identifying principal and interest for each of the subsequent five years AND in five-
               year increments thereafter.  Add additional years as necessary.</t>
  </si>
  <si>
    <t xml:space="preserve">             - Please indicate what GL Codes are utilized to record the Direct Borrowing and Direct placement activities by your agency. </t>
  </si>
  <si>
    <t>Form UNIV-CIPD - Capital Improvements Debt Payable</t>
  </si>
  <si>
    <t>June 30, 2022</t>
  </si>
  <si>
    <r>
      <rPr>
        <b/>
        <u/>
        <sz val="10"/>
        <color theme="1"/>
        <rFont val="Arial"/>
        <family val="2"/>
      </rPr>
      <t>Note</t>
    </r>
    <r>
      <rPr>
        <b/>
        <sz val="10"/>
        <color theme="1"/>
        <rFont val="Arial"/>
        <family val="2"/>
      </rPr>
      <t xml:space="preserve">: Save and submit form with the following file name: Fund Number, Form #, and date.
          (Ex: Form UNIV-CIDP for FUND 990000-10-1-999999, would be submitted as: 9900-10-1-999999-FormUNIV-CIDP-08-30-2022)  </t>
    </r>
  </si>
  <si>
    <t>458XX, 459XX Advances from Primary</t>
  </si>
  <si>
    <r>
      <rPr>
        <vertAlign val="superscript"/>
        <sz val="10"/>
        <rFont val="Arial"/>
        <family val="2"/>
      </rPr>
      <t>(2)</t>
    </r>
    <r>
      <rPr>
        <sz val="10"/>
        <rFont val="Arial"/>
        <family val="2"/>
      </rPr>
      <t xml:space="preserve"> Total Advances from Primary MUST equal corresponding totals for Gross Principal. </t>
    </r>
  </si>
  <si>
    <t>GL 358XX, 363XX &amp; 458XX, 459XX</t>
  </si>
  <si>
    <t>358XX, 363XX  Advances from Primary - Short-term</t>
  </si>
  <si>
    <t>363XX/459XX</t>
  </si>
  <si>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Principal amount shown in the first year must equal GL 358XX, 363XX.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</si>
</sst>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\-##\-#\-######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u/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8" fillId="0" borderId="0"/>
    <xf numFmtId="0" fontId="2" fillId="0" borderId="0"/>
  </cellStyleXfs>
  <cellXfs count="153">
    <xf numFmtId="0" fontId="0" fillId="0" borderId="0" xfId="0"/>
    <xf numFmtId="0" fontId="3" fillId="0" borderId="0" xfId="1" applyFont="1" applyBorder="1" applyAlignment="1" applyProtection="1"/>
    <xf numFmtId="0" fontId="4" fillId="0" borderId="0" xfId="1" applyFont="1" applyBorder="1" applyProtection="1"/>
    <xf numFmtId="0" fontId="4" fillId="0" borderId="0" xfId="1" applyFont="1" applyBorder="1"/>
    <xf numFmtId="49" fontId="3" fillId="0" borderId="0" xfId="1" applyNumberFormat="1" applyFont="1" applyBorder="1" applyAlignment="1" applyProtection="1"/>
    <xf numFmtId="0" fontId="3" fillId="0" borderId="0" xfId="1" applyNumberFormat="1" applyFont="1" applyBorder="1" applyAlignment="1" applyProtection="1"/>
    <xf numFmtId="0" fontId="5" fillId="0" borderId="0" xfId="1" applyFont="1"/>
    <xf numFmtId="0" fontId="2" fillId="0" borderId="0" xfId="1" applyFont="1"/>
    <xf numFmtId="0" fontId="2" fillId="0" borderId="0" xfId="1" applyFont="1" applyProtection="1"/>
    <xf numFmtId="0" fontId="2" fillId="0" borderId="0" xfId="1" applyFont="1" applyBorder="1" applyProtection="1"/>
    <xf numFmtId="15" fontId="6" fillId="0" borderId="0" xfId="1" applyNumberFormat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0" xfId="1" applyFont="1" applyFill="1" applyBorder="1" applyProtection="1"/>
    <xf numFmtId="0" fontId="4" fillId="0" borderId="0" xfId="1" applyFont="1" applyFill="1" applyBorder="1" applyAlignment="1" applyProtection="1">
      <alignment horizontal="left"/>
    </xf>
    <xf numFmtId="49" fontId="2" fillId="0" borderId="0" xfId="2" applyNumberFormat="1" applyBorder="1" applyAlignment="1" applyProtection="1"/>
    <xf numFmtId="0" fontId="2" fillId="0" borderId="0" xfId="1" applyFont="1" applyBorder="1"/>
    <xf numFmtId="164" fontId="2" fillId="0" borderId="0" xfId="1" applyNumberFormat="1" applyBorder="1" applyAlignment="1" applyProtection="1"/>
    <xf numFmtId="15" fontId="3" fillId="0" borderId="0" xfId="1" applyNumberFormat="1" applyFont="1" applyFill="1" applyBorder="1"/>
    <xf numFmtId="164" fontId="4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/>
    <xf numFmtId="49" fontId="4" fillId="0" borderId="0" xfId="1" applyNumberFormat="1" applyFont="1" applyFill="1" applyBorder="1"/>
    <xf numFmtId="0" fontId="5" fillId="0" borderId="0" xfId="1" applyNumberFormat="1" applyFont="1" applyFill="1" applyBorder="1" applyAlignment="1">
      <alignment horizontal="center"/>
    </xf>
    <xf numFmtId="49" fontId="2" fillId="0" borderId="0" xfId="1" applyNumberFormat="1" applyFont="1" applyBorder="1"/>
    <xf numFmtId="49" fontId="4" fillId="0" borderId="0" xfId="1" applyNumberFormat="1" applyFont="1" applyFill="1" applyBorder="1" applyProtection="1"/>
    <xf numFmtId="49" fontId="4" fillId="0" borderId="0" xfId="1" applyNumberFormat="1" applyFont="1" applyFill="1" applyBorder="1" applyAlignment="1" applyProtection="1">
      <alignment horizontal="center"/>
    </xf>
    <xf numFmtId="49" fontId="2" fillId="0" borderId="0" xfId="1" applyNumberFormat="1" applyFont="1" applyFill="1" applyBorder="1" applyProtection="1"/>
    <xf numFmtId="0" fontId="1" fillId="0" borderId="0" xfId="3" applyFill="1" applyBorder="1" applyAlignment="1" applyProtection="1"/>
    <xf numFmtId="0" fontId="5" fillId="0" borderId="0" xfId="1" applyNumberFormat="1" applyFont="1" applyFill="1" applyBorder="1" applyAlignment="1" applyProtection="1"/>
    <xf numFmtId="0" fontId="1" fillId="0" borderId="0" xfId="3" applyNumberFormat="1" applyFill="1" applyBorder="1" applyAlignment="1" applyProtection="1"/>
    <xf numFmtId="49" fontId="5" fillId="0" borderId="0" xfId="1" applyNumberFormat="1" applyFont="1" applyFill="1" applyBorder="1" applyProtection="1"/>
    <xf numFmtId="49" fontId="8" fillId="0" borderId="0" xfId="1" applyNumberFormat="1" applyFont="1" applyFill="1" applyBorder="1" applyProtection="1"/>
    <xf numFmtId="49" fontId="2" fillId="0" borderId="0" xfId="1" applyNumberFormat="1" applyFont="1" applyBorder="1" applyProtection="1"/>
    <xf numFmtId="0" fontId="5" fillId="0" borderId="0" xfId="1" applyFont="1" applyBorder="1"/>
    <xf numFmtId="0" fontId="5" fillId="0" borderId="1" xfId="1" applyFont="1" applyBorder="1" applyAlignment="1">
      <alignment horizontal="center"/>
    </xf>
    <xf numFmtId="0" fontId="2" fillId="0" borderId="0" xfId="1" applyFont="1" applyFill="1" applyBorder="1" applyProtection="1"/>
    <xf numFmtId="0" fontId="5" fillId="0" borderId="0" xfId="1" applyFont="1" applyFill="1" applyBorder="1" applyAlignment="1" applyProtection="1"/>
    <xf numFmtId="0" fontId="5" fillId="0" borderId="0" xfId="1" applyFont="1" applyBorder="1" applyProtection="1"/>
    <xf numFmtId="39" fontId="2" fillId="0" borderId="0" xfId="1" applyNumberFormat="1" applyFont="1" applyFill="1" applyBorder="1" applyAlignment="1" applyProtection="1"/>
    <xf numFmtId="0" fontId="2" fillId="0" borderId="0" xfId="1" applyFont="1" applyBorder="1" applyAlignment="1">
      <alignment horizontal="right"/>
    </xf>
    <xf numFmtId="0" fontId="5" fillId="0" borderId="0" xfId="1" applyFont="1" applyFill="1" applyBorder="1" applyProtection="1"/>
    <xf numFmtId="0" fontId="8" fillId="0" borderId="0" xfId="1" applyFont="1" applyFill="1" applyBorder="1" applyProtection="1"/>
    <xf numFmtId="49" fontId="8" fillId="0" borderId="0" xfId="1" applyNumberFormat="1" applyFont="1" applyBorder="1" applyAlignment="1">
      <alignment horizontal="right"/>
    </xf>
    <xf numFmtId="0" fontId="5" fillId="0" borderId="0" xfId="1" applyFont="1" applyBorder="1" applyAlignment="1">
      <alignment horizontal="center"/>
    </xf>
    <xf numFmtId="0" fontId="5" fillId="0" borderId="0" xfId="1" applyFont="1" applyBorder="1" applyAlignment="1" applyProtection="1"/>
    <xf numFmtId="16" fontId="5" fillId="0" borderId="1" xfId="1" quotePrefix="1" applyNumberFormat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2" fillId="0" borderId="3" xfId="1" applyFont="1" applyBorder="1"/>
    <xf numFmtId="16" fontId="5" fillId="0" borderId="0" xfId="1" quotePrefix="1" applyNumberFormat="1" applyFont="1" applyBorder="1" applyAlignment="1" applyProtection="1"/>
    <xf numFmtId="0" fontId="2" fillId="0" borderId="0" xfId="1" applyNumberFormat="1" applyFont="1" applyFill="1" applyBorder="1" applyAlignment="1" applyProtection="1"/>
    <xf numFmtId="0" fontId="2" fillId="0" borderId="0" xfId="1" applyFont="1" applyFill="1" applyProtection="1"/>
    <xf numFmtId="0" fontId="2" fillId="0" borderId="0" xfId="1" applyNumberFormat="1" applyFont="1" applyBorder="1" applyAlignment="1" applyProtection="1"/>
    <xf numFmtId="0" fontId="2" fillId="0" borderId="0" xfId="1" applyFont="1" applyBorder="1" applyAlignment="1">
      <alignment horizontal="center"/>
    </xf>
    <xf numFmtId="0" fontId="1" fillId="0" borderId="0" xfId="3" applyAlignment="1">
      <alignment horizontal="right"/>
    </xf>
    <xf numFmtId="0" fontId="9" fillId="0" borderId="0" xfId="1" applyFont="1" applyBorder="1" applyProtection="1"/>
    <xf numFmtId="0" fontId="10" fillId="0" borderId="0" xfId="1" applyFont="1" applyBorder="1"/>
    <xf numFmtId="0" fontId="1" fillId="0" borderId="0" xfId="3" applyFill="1" applyBorder="1" applyAlignment="1">
      <alignment horizontal="right"/>
    </xf>
    <xf numFmtId="0" fontId="10" fillId="0" borderId="0" xfId="1" applyFont="1" applyBorder="1" applyProtection="1"/>
    <xf numFmtId="0" fontId="5" fillId="0" borderId="0" xfId="1" quotePrefix="1" applyFont="1" applyBorder="1" applyProtection="1"/>
    <xf numFmtId="49" fontId="2" fillId="0" borderId="0" xfId="1" applyNumberFormat="1" applyFont="1" applyBorder="1" applyAlignment="1" applyProtection="1">
      <alignment horizontal="center"/>
    </xf>
    <xf numFmtId="49" fontId="2" fillId="0" borderId="0" xfId="1" applyNumberFormat="1" applyFont="1" applyBorder="1" applyAlignment="1">
      <alignment horizontal="right"/>
    </xf>
    <xf numFmtId="0" fontId="2" fillId="0" borderId="0" xfId="1" applyFont="1" applyFill="1" applyBorder="1" applyAlignment="1" applyProtection="1">
      <alignment horizontal="right"/>
    </xf>
    <xf numFmtId="0" fontId="4" fillId="0" borderId="0" xfId="1" applyFont="1" applyBorder="1" applyAlignment="1">
      <alignment horizontal="right"/>
    </xf>
    <xf numFmtId="0" fontId="6" fillId="0" borderId="0" xfId="1" applyFont="1" applyBorder="1" applyAlignment="1">
      <alignment horizontal="left"/>
    </xf>
    <xf numFmtId="0" fontId="8" fillId="0" borderId="0" xfId="1" applyFont="1" applyFill="1" applyBorder="1" applyAlignment="1" applyProtection="1">
      <alignment horizontal="right"/>
    </xf>
    <xf numFmtId="49" fontId="8" fillId="0" borderId="0" xfId="1" applyNumberFormat="1" applyFont="1" applyBorder="1" applyAlignment="1">
      <alignment horizontal="left"/>
    </xf>
    <xf numFmtId="0" fontId="8" fillId="0" borderId="0" xfId="1" applyFont="1" applyBorder="1" applyProtection="1"/>
    <xf numFmtId="39" fontId="2" fillId="0" borderId="0" xfId="1" applyNumberFormat="1" applyFont="1" applyFill="1" applyBorder="1" applyAlignment="1" applyProtection="1">
      <alignment horizontal="center"/>
    </xf>
    <xf numFmtId="0" fontId="2" fillId="0" borderId="0" xfId="1" quotePrefix="1" applyFont="1" applyFill="1" applyBorder="1" applyProtection="1"/>
    <xf numFmtId="0" fontId="2" fillId="0" borderId="0" xfId="1" quotePrefix="1" applyFont="1" applyBorder="1"/>
    <xf numFmtId="0" fontId="5" fillId="0" borderId="0" xfId="1" quotePrefix="1" applyFont="1" applyBorder="1"/>
    <xf numFmtId="49" fontId="2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>
      <alignment horizontal="right"/>
    </xf>
    <xf numFmtId="49" fontId="6" fillId="0" borderId="0" xfId="1" applyNumberFormat="1" applyFont="1" applyBorder="1" applyAlignment="1">
      <alignment horizontal="left"/>
    </xf>
    <xf numFmtId="0" fontId="2" fillId="0" borderId="0" xfId="1" applyNumberFormat="1" applyFont="1" applyBorder="1" applyAlignment="1" applyProtection="1">
      <alignment horizontal="left"/>
    </xf>
    <xf numFmtId="49" fontId="2" fillId="0" borderId="0" xfId="1" applyNumberFormat="1" applyFont="1" applyFill="1" applyBorder="1" applyAlignment="1">
      <alignment horizontal="center"/>
    </xf>
    <xf numFmtId="2" fontId="3" fillId="0" borderId="0" xfId="1" applyNumberFormat="1" applyFont="1" applyBorder="1" applyAlignment="1" applyProtection="1"/>
    <xf numFmtId="0" fontId="11" fillId="2" borderId="0" xfId="0" applyFont="1" applyFill="1" applyBorder="1" applyAlignment="1">
      <alignment horizontal="left"/>
    </xf>
    <xf numFmtId="0" fontId="2" fillId="2" borderId="0" xfId="0" applyFont="1" applyFill="1" applyBorder="1"/>
    <xf numFmtId="49" fontId="2" fillId="3" borderId="0" xfId="0" applyNumberFormat="1" applyFont="1" applyFill="1" applyBorder="1" applyAlignment="1">
      <alignment horizontal="left"/>
    </xf>
    <xf numFmtId="0" fontId="2" fillId="3" borderId="0" xfId="0" applyFont="1" applyFill="1" applyBorder="1"/>
    <xf numFmtId="0" fontId="12" fillId="2" borderId="0" xfId="0" applyFont="1" applyFill="1" applyBorder="1"/>
    <xf numFmtId="0" fontId="12" fillId="3" borderId="0" xfId="0" applyFont="1" applyFill="1"/>
    <xf numFmtId="0" fontId="2" fillId="0" borderId="0" xfId="4" applyFont="1" applyAlignment="1">
      <alignment wrapText="1"/>
    </xf>
    <xf numFmtId="0" fontId="5" fillId="2" borderId="5" xfId="0" applyFont="1" applyFill="1" applyBorder="1" applyAlignment="1">
      <alignment horizontal="center" wrapText="1"/>
    </xf>
    <xf numFmtId="0" fontId="12" fillId="0" borderId="0" xfId="0" applyFont="1"/>
    <xf numFmtId="0" fontId="5" fillId="3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/>
    <xf numFmtId="49" fontId="2" fillId="3" borderId="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12" fillId="0" borderId="0" xfId="0" applyNumberFormat="1" applyFont="1"/>
    <xf numFmtId="49" fontId="12" fillId="3" borderId="0" xfId="0" applyNumberFormat="1" applyFont="1" applyFill="1" applyBorder="1"/>
    <xf numFmtId="0" fontId="12" fillId="3" borderId="0" xfId="0" applyFont="1" applyFill="1" applyBorder="1"/>
    <xf numFmtId="0" fontId="5" fillId="3" borderId="0" xfId="0" applyFont="1" applyFill="1" applyBorder="1" applyAlignment="1"/>
    <xf numFmtId="0" fontId="5" fillId="2" borderId="0" xfId="0" applyFont="1" applyFill="1" applyBorder="1" applyAlignment="1">
      <alignment horizontal="center" wrapText="1"/>
    </xf>
    <xf numFmtId="1" fontId="5" fillId="3" borderId="5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12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5" fillId="3" borderId="0" xfId="0" applyFont="1" applyFill="1" applyAlignment="1">
      <alignment horizontal="right"/>
    </xf>
    <xf numFmtId="49" fontId="5" fillId="3" borderId="5" xfId="0" applyNumberFormat="1" applyFont="1" applyFill="1" applyBorder="1" applyAlignment="1">
      <alignment horizontal="center"/>
    </xf>
    <xf numFmtId="0" fontId="2" fillId="0" borderId="0" xfId="4" applyFont="1" applyAlignment="1">
      <alignment vertical="top" wrapText="1"/>
    </xf>
    <xf numFmtId="0" fontId="2" fillId="0" borderId="0" xfId="4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13" fillId="0" borderId="0" xfId="1" quotePrefix="1" applyNumberFormat="1" applyFont="1" applyFill="1" applyAlignment="1">
      <alignment horizontal="right"/>
    </xf>
    <xf numFmtId="49" fontId="13" fillId="0" borderId="0" xfId="1" applyNumberFormat="1" applyFont="1" applyFill="1" applyAlignment="1">
      <alignment horizontal="right"/>
    </xf>
    <xf numFmtId="1" fontId="0" fillId="0" borderId="0" xfId="0" applyNumberFormat="1"/>
    <xf numFmtId="49" fontId="0" fillId="0" borderId="0" xfId="0" applyNumberFormat="1"/>
    <xf numFmtId="0" fontId="2" fillId="0" borderId="0" xfId="1" applyFont="1" applyBorder="1" applyAlignment="1">
      <alignment wrapText="1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6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5" fillId="2" borderId="8" xfId="0" applyFont="1" applyFill="1" applyBorder="1" applyAlignment="1">
      <alignment horizontal="left"/>
    </xf>
    <xf numFmtId="0" fontId="2" fillId="0" borderId="8" xfId="0" applyFont="1" applyBorder="1" applyAlignment="1">
      <alignment wrapText="1"/>
    </xf>
    <xf numFmtId="0" fontId="2" fillId="0" borderId="8" xfId="0" applyFont="1" applyBorder="1"/>
    <xf numFmtId="0" fontId="5" fillId="0" borderId="8" xfId="0" applyFont="1" applyBorder="1" applyAlignment="1">
      <alignment wrapText="1"/>
    </xf>
    <xf numFmtId="0" fontId="0" fillId="0" borderId="10" xfId="0" applyBorder="1"/>
    <xf numFmtId="0" fontId="0" fillId="0" borderId="11" xfId="0" applyBorder="1"/>
    <xf numFmtId="0" fontId="2" fillId="0" borderId="0" xfId="1" applyNumberFormat="1" applyFont="1" applyBorder="1" applyAlignment="1" applyProtection="1">
      <alignment horizontal="left"/>
    </xf>
    <xf numFmtId="0" fontId="0" fillId="4" borderId="0" xfId="0" applyFill="1" applyAlignment="1">
      <alignment wrapText="1"/>
    </xf>
    <xf numFmtId="0" fontId="2" fillId="4" borderId="0" xfId="4" applyFill="1" applyAlignment="1">
      <alignment wrapText="1"/>
    </xf>
    <xf numFmtId="0" fontId="2" fillId="0" borderId="0" xfId="0" applyFont="1" applyAlignment="1">
      <alignment horizontal="left"/>
    </xf>
    <xf numFmtId="40" fontId="2" fillId="5" borderId="2" xfId="0" applyNumberFormat="1" applyFont="1" applyFill="1" applyBorder="1" applyProtection="1">
      <protection locked="0"/>
    </xf>
    <xf numFmtId="40" fontId="2" fillId="5" borderId="2" xfId="1" applyNumberFormat="1" applyFont="1" applyFill="1" applyBorder="1" applyAlignment="1" applyProtection="1">
      <alignment horizontal="right"/>
      <protection locked="0"/>
    </xf>
    <xf numFmtId="40" fontId="2" fillId="5" borderId="2" xfId="1" applyNumberFormat="1" applyFont="1" applyFill="1" applyBorder="1" applyAlignment="1" applyProtection="1">
      <alignment horizontal="right"/>
    </xf>
    <xf numFmtId="40" fontId="2" fillId="5" borderId="12" xfId="4" applyNumberFormat="1" applyFill="1" applyBorder="1" applyProtection="1">
      <protection locked="0"/>
    </xf>
    <xf numFmtId="40" fontId="2" fillId="5" borderId="13" xfId="0" applyNumberFormat="1" applyFont="1" applyFill="1" applyBorder="1" applyAlignment="1"/>
    <xf numFmtId="40" fontId="2" fillId="5" borderId="4" xfId="1" applyNumberFormat="1" applyFont="1" applyFill="1" applyBorder="1" applyAlignment="1">
      <alignment horizontal="right"/>
    </xf>
    <xf numFmtId="164" fontId="2" fillId="5" borderId="1" xfId="4" applyNumberFormat="1" applyFont="1" applyFill="1" applyBorder="1" applyAlignment="1" applyProtection="1">
      <protection locked="0"/>
    </xf>
    <xf numFmtId="49" fontId="2" fillId="5" borderId="1" xfId="4" applyNumberFormat="1" applyFont="1" applyFill="1" applyBorder="1" applyAlignment="1" applyProtection="1">
      <alignment wrapText="1"/>
      <protection locked="0"/>
    </xf>
    <xf numFmtId="40" fontId="2" fillId="5" borderId="1" xfId="4" applyNumberFormat="1" applyFont="1" applyFill="1" applyBorder="1" applyAlignment="1" applyProtection="1">
      <protection locked="0"/>
    </xf>
    <xf numFmtId="49" fontId="19" fillId="5" borderId="1" xfId="4" applyNumberFormat="1" applyFont="1" applyFill="1" applyBorder="1" applyAlignment="1" applyProtection="1">
      <alignment wrapText="1"/>
      <protection locked="0"/>
    </xf>
    <xf numFmtId="0" fontId="2" fillId="5" borderId="1" xfId="4" applyFill="1" applyBorder="1" applyAlignment="1" applyProtection="1">
      <alignment horizontal="center"/>
      <protection locked="0"/>
    </xf>
    <xf numFmtId="40" fontId="14" fillId="5" borderId="4" xfId="0" applyNumberFormat="1" applyFont="1" applyFill="1" applyBorder="1"/>
    <xf numFmtId="164" fontId="7" fillId="5" borderId="1" xfId="1" applyNumberFormat="1" applyFont="1" applyFill="1" applyBorder="1" applyAlignment="1" applyProtection="1">
      <alignment horizontal="left"/>
      <protection locked="0"/>
    </xf>
    <xf numFmtId="0" fontId="17" fillId="3" borderId="8" xfId="0" applyFont="1" applyFill="1" applyBorder="1" applyAlignment="1">
      <alignment horizontal="left" wrapText="1"/>
    </xf>
    <xf numFmtId="0" fontId="14" fillId="3" borderId="9" xfId="0" applyFont="1" applyFill="1" applyBorder="1" applyAlignment="1">
      <alignment horizontal="left"/>
    </xf>
    <xf numFmtId="0" fontId="3" fillId="0" borderId="0" xfId="1" applyNumberFormat="1" applyFont="1" applyBorder="1" applyAlignment="1" applyProtection="1">
      <alignment horizontal="left"/>
    </xf>
    <xf numFmtId="0" fontId="2" fillId="0" borderId="0" xfId="1" applyNumberFormat="1" applyFont="1" applyBorder="1" applyAlignment="1" applyProtection="1">
      <alignment horizontal="left"/>
    </xf>
    <xf numFmtId="0" fontId="5" fillId="0" borderId="0" xfId="1" applyFont="1" applyBorder="1" applyAlignment="1">
      <alignment horizontal="center"/>
    </xf>
    <xf numFmtId="0" fontId="0" fillId="5" borderId="0" xfId="0" applyFill="1" applyAlignment="1">
      <alignment horizontal="left"/>
    </xf>
    <xf numFmtId="0" fontId="5" fillId="3" borderId="5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3" fillId="0" borderId="0" xfId="1" applyFont="1" applyBorder="1" applyAlignment="1">
      <alignment horizontal="center"/>
    </xf>
    <xf numFmtId="49" fontId="3" fillId="0" borderId="0" xfId="1" applyNumberFormat="1" applyFont="1" applyBorder="1" applyAlignment="1">
      <alignment horizontal="center"/>
    </xf>
    <xf numFmtId="0" fontId="2" fillId="0" borderId="0" xfId="4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1" quotePrefix="1" applyFont="1" applyBorder="1" applyAlignment="1">
      <alignment horizontal="left"/>
    </xf>
    <xf numFmtId="49" fontId="2" fillId="0" borderId="0" xfId="1" applyNumberFormat="1" applyFont="1" applyBorder="1" applyAlignment="1">
      <alignment horizontal="left"/>
    </xf>
  </cellXfs>
  <cellStyles count="7">
    <cellStyle name="Normal" xfId="0" builtinId="0"/>
    <cellStyle name="Normal 13" xfId="3" xr:uid="{5605551D-1D26-4CFA-BAFF-0BCA64C2B1F5}"/>
    <cellStyle name="Normal 2" xfId="6" xr:uid="{9ED27007-98DA-4A88-9AD5-243A8464E159}"/>
    <cellStyle name="Normal 2 2" xfId="2" xr:uid="{46B712B8-2808-4B6D-8A08-78AEF4111245}"/>
    <cellStyle name="Normal 3" xfId="5" xr:uid="{71318826-FAE8-4B54-9B2B-02D46CCB4D39}"/>
    <cellStyle name="Normal 4" xfId="4" xr:uid="{D2FEDE8A-2787-404B-9A7E-95BD36E4D0E2}"/>
    <cellStyle name="Normal 5 2" xfId="1" xr:uid="{288B3731-90D5-4B4E-9187-8B851FC568FE}"/>
  </cellStyles>
  <dxfs count="13">
    <dxf>
      <font>
        <b/>
        <i val="0"/>
        <color rgb="FFFF0000"/>
      </font>
      <fill>
        <patternFill patternType="solid">
          <bgColor theme="0"/>
        </patternFill>
      </fill>
    </dxf>
    <dxf>
      <font>
        <b val="0"/>
        <i val="0"/>
        <color auto="1"/>
      </font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ont>
        <b/>
        <i val="0"/>
        <color rgb="FFFF0000"/>
      </font>
    </dxf>
    <dxf>
      <fill>
        <patternFill>
          <bgColor rgb="FFFF6699"/>
        </patternFill>
      </fill>
    </dxf>
    <dxf>
      <fill>
        <patternFill>
          <bgColor rgb="FFFFC000"/>
        </patternFill>
      </fill>
    </dxf>
    <dxf>
      <fill>
        <patternFill>
          <bgColor rgb="FFFF6699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F799A-8B23-45CC-9EEB-3A1A16097276}">
  <dimension ref="A1:B25"/>
  <sheetViews>
    <sheetView showGridLines="0" zoomScaleNormal="100" zoomScaleSheetLayoutView="110" workbookViewId="0">
      <selection activeCell="G9" sqref="G9"/>
    </sheetView>
  </sheetViews>
  <sheetFormatPr defaultRowHeight="15" x14ac:dyDescent="0.25"/>
  <cols>
    <col min="1" max="1" width="148.7109375" customWidth="1"/>
    <col min="2" max="2" width="4.7109375" customWidth="1"/>
  </cols>
  <sheetData>
    <row r="1" spans="1:2" x14ac:dyDescent="0.25">
      <c r="A1" s="112" t="s">
        <v>62</v>
      </c>
      <c r="B1" s="113"/>
    </row>
    <row r="2" spans="1:2" x14ac:dyDescent="0.25">
      <c r="A2" s="114"/>
      <c r="B2" s="115"/>
    </row>
    <row r="3" spans="1:2" x14ac:dyDescent="0.25">
      <c r="A3" s="116" t="s">
        <v>48</v>
      </c>
      <c r="B3" s="115"/>
    </row>
    <row r="4" spans="1:2" x14ac:dyDescent="0.25">
      <c r="A4" s="117" t="s">
        <v>49</v>
      </c>
      <c r="B4" s="115"/>
    </row>
    <row r="5" spans="1:2" x14ac:dyDescent="0.25">
      <c r="A5" s="118"/>
      <c r="B5" s="115"/>
    </row>
    <row r="6" spans="1:2" x14ac:dyDescent="0.25">
      <c r="A6" s="116" t="s">
        <v>33</v>
      </c>
      <c r="B6" s="115"/>
    </row>
    <row r="7" spans="1:2" x14ac:dyDescent="0.25">
      <c r="A7" s="117" t="s">
        <v>50</v>
      </c>
      <c r="B7" s="115"/>
    </row>
    <row r="8" spans="1:2" x14ac:dyDescent="0.25">
      <c r="A8" s="117" t="s">
        <v>51</v>
      </c>
      <c r="B8" s="115"/>
    </row>
    <row r="9" spans="1:2" x14ac:dyDescent="0.25">
      <c r="A9" s="117" t="s">
        <v>52</v>
      </c>
      <c r="B9" s="115"/>
    </row>
    <row r="10" spans="1:2" x14ac:dyDescent="0.25">
      <c r="A10" s="117" t="s">
        <v>53</v>
      </c>
      <c r="B10" s="115"/>
    </row>
    <row r="11" spans="1:2" x14ac:dyDescent="0.25">
      <c r="A11" s="119" t="s">
        <v>54</v>
      </c>
      <c r="B11" s="115"/>
    </row>
    <row r="12" spans="1:2" x14ac:dyDescent="0.25">
      <c r="A12" s="118"/>
      <c r="B12" s="115"/>
    </row>
    <row r="13" spans="1:2" x14ac:dyDescent="0.25">
      <c r="A13" s="116" t="s">
        <v>24</v>
      </c>
      <c r="B13" s="115"/>
    </row>
    <row r="14" spans="1:2" ht="95.25" customHeight="1" x14ac:dyDescent="0.25">
      <c r="A14" s="119" t="s">
        <v>55</v>
      </c>
      <c r="B14" s="115"/>
    </row>
    <row r="15" spans="1:2" x14ac:dyDescent="0.25">
      <c r="A15" s="119" t="s">
        <v>56</v>
      </c>
      <c r="B15" s="115"/>
    </row>
    <row r="16" spans="1:2" ht="31.5" customHeight="1" x14ac:dyDescent="0.25">
      <c r="A16" s="119" t="s">
        <v>57</v>
      </c>
      <c r="B16" s="115"/>
    </row>
    <row r="17" spans="1:2" ht="30.75" customHeight="1" x14ac:dyDescent="0.25">
      <c r="A17" s="119" t="s">
        <v>58</v>
      </c>
      <c r="B17" s="115"/>
    </row>
    <row r="18" spans="1:2" x14ac:dyDescent="0.25">
      <c r="A18" s="119" t="s">
        <v>59</v>
      </c>
      <c r="B18" s="115"/>
    </row>
    <row r="19" spans="1:2" x14ac:dyDescent="0.25">
      <c r="A19" s="118"/>
      <c r="B19" s="115"/>
    </row>
    <row r="20" spans="1:2" x14ac:dyDescent="0.25">
      <c r="A20" s="116" t="s">
        <v>29</v>
      </c>
      <c r="B20" s="115"/>
    </row>
    <row r="21" spans="1:2" ht="33.75" customHeight="1" x14ac:dyDescent="0.25">
      <c r="A21" s="117" t="s">
        <v>60</v>
      </c>
      <c r="B21" s="115"/>
    </row>
    <row r="22" spans="1:2" x14ac:dyDescent="0.25">
      <c r="A22" s="117" t="s">
        <v>61</v>
      </c>
      <c r="B22" s="115"/>
    </row>
    <row r="23" spans="1:2" x14ac:dyDescent="0.25">
      <c r="A23" s="118"/>
      <c r="B23" s="115"/>
    </row>
    <row r="24" spans="1:2" ht="30.75" customHeight="1" x14ac:dyDescent="0.25">
      <c r="A24" s="139" t="s">
        <v>64</v>
      </c>
      <c r="B24" s="140"/>
    </row>
    <row r="25" spans="1:2" x14ac:dyDescent="0.25">
      <c r="A25" s="120"/>
      <c r="B25" s="121"/>
    </row>
  </sheetData>
  <sheetProtection algorithmName="SHA-512" hashValue="QfHclxwSWKnGCWvyQFm+xhpuZCr7LQ5XTAtRDOmdbzfkBN7oHC8Z0yGoHLWxx2a9kbPWHBOXoQpntwqRaQmjoQ==" saltValue="5Ip/NyeGNh9A031cAdyNYg==" spinCount="100000" sheet="1" selectLockedCells="1" selectUnlockedCells="1"/>
  <mergeCells count="1">
    <mergeCell ref="A24:B24"/>
  </mergeCells>
  <pageMargins left="0.7" right="0.7" top="0.75" bottom="0.75" header="0.3" footer="0.3"/>
  <pageSetup scale="77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97B5C3-0225-4955-A7C3-C0F228BC54C5}">
  <sheetPr>
    <pageSetUpPr autoPageBreaks="0"/>
  </sheetPr>
  <dimension ref="A1:AP180"/>
  <sheetViews>
    <sheetView showGridLines="0" tabSelected="1" zoomScaleNormal="100" workbookViewId="0">
      <selection activeCell="M29" sqref="M29"/>
    </sheetView>
  </sheetViews>
  <sheetFormatPr defaultColWidth="3.7109375" defaultRowHeight="15.75" x14ac:dyDescent="0.25"/>
  <cols>
    <col min="1" max="1" width="48.7109375" style="3" customWidth="1"/>
    <col min="2" max="2" width="2.5703125" style="3" customWidth="1"/>
    <col min="3" max="3" width="24.85546875" style="3" customWidth="1"/>
    <col min="4" max="4" width="2.5703125" style="3" customWidth="1"/>
    <col min="5" max="5" width="24.7109375" style="3" bestFit="1" customWidth="1"/>
    <col min="6" max="6" width="2.5703125" style="3" customWidth="1"/>
    <col min="7" max="7" width="24.7109375" style="3" customWidth="1"/>
    <col min="8" max="8" width="2.5703125" style="3" customWidth="1"/>
    <col min="9" max="9" width="24.7109375" style="3" customWidth="1"/>
    <col min="10" max="10" width="1.85546875" style="3" customWidth="1"/>
    <col min="11" max="16" width="3.7109375" style="3"/>
    <col min="17" max="17" width="0" style="123" hidden="1" customWidth="1"/>
    <col min="18" max="16384" width="3.7109375" style="3"/>
  </cols>
  <sheetData>
    <row r="1" spans="1:42" x14ac:dyDescent="0.25">
      <c r="A1" s="147" t="s">
        <v>0</v>
      </c>
      <c r="B1" s="147"/>
      <c r="C1" s="147"/>
      <c r="D1" s="147"/>
      <c r="E1" s="14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2"/>
    </row>
    <row r="2" spans="1:42" x14ac:dyDescent="0.25">
      <c r="A2" s="147" t="s">
        <v>1</v>
      </c>
      <c r="B2" s="147"/>
      <c r="C2" s="147"/>
      <c r="D2" s="147"/>
      <c r="E2" s="14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2"/>
    </row>
    <row r="3" spans="1:42" x14ac:dyDescent="0.25">
      <c r="A3" s="148" t="s">
        <v>67</v>
      </c>
      <c r="B3" s="148"/>
      <c r="C3" s="148"/>
      <c r="D3" s="148"/>
      <c r="E3" s="1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R3" s="4"/>
      <c r="S3" s="4"/>
      <c r="T3" s="4"/>
      <c r="U3" s="75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2"/>
    </row>
    <row r="4" spans="1:42" x14ac:dyDescent="0.25">
      <c r="A4" s="148" t="s">
        <v>63</v>
      </c>
      <c r="B4" s="148"/>
      <c r="C4" s="148"/>
      <c r="D4" s="148"/>
      <c r="E4" s="14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R4" s="5"/>
      <c r="S4" s="5"/>
      <c r="T4" s="5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2"/>
    </row>
    <row r="5" spans="1:42" x14ac:dyDescent="0.25">
      <c r="A5" s="6"/>
      <c r="B5" s="7"/>
      <c r="C5" s="7"/>
      <c r="D5" s="7"/>
      <c r="E5" s="7"/>
      <c r="F5" s="8"/>
      <c r="G5" s="8"/>
      <c r="H5" s="8"/>
      <c r="I5" s="8"/>
      <c r="J5" s="8"/>
      <c r="K5" s="9"/>
      <c r="L5" s="9"/>
      <c r="M5" s="9"/>
      <c r="N5" s="9"/>
      <c r="O5" s="2"/>
      <c r="P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5" customHeight="1" x14ac:dyDescent="0.25">
      <c r="A6" s="10" t="s">
        <v>2</v>
      </c>
      <c r="B6" s="11"/>
      <c r="C6" s="144"/>
      <c r="D6" s="144"/>
      <c r="E6" s="144"/>
      <c r="F6" s="12"/>
      <c r="G6" s="12"/>
      <c r="H6" s="12"/>
      <c r="I6" s="12"/>
      <c r="J6" s="13"/>
      <c r="K6" s="2"/>
      <c r="L6" s="14"/>
      <c r="M6" s="14"/>
      <c r="N6" s="14"/>
      <c r="O6" s="14"/>
      <c r="P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2"/>
    </row>
    <row r="7" spans="1:42" s="15" customFormat="1" x14ac:dyDescent="0.25">
      <c r="A7" s="10"/>
      <c r="B7" s="11"/>
      <c r="C7" s="11"/>
      <c r="D7" s="11"/>
      <c r="E7" s="11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3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9"/>
    </row>
    <row r="8" spans="1:42" s="15" customFormat="1" ht="15" customHeight="1" x14ac:dyDescent="0.25">
      <c r="A8" s="10" t="s">
        <v>3</v>
      </c>
      <c r="B8" s="11"/>
      <c r="C8" s="138"/>
      <c r="D8" s="11"/>
      <c r="E8" s="11"/>
      <c r="F8" s="12"/>
      <c r="G8" s="12"/>
      <c r="H8" s="12"/>
      <c r="I8" s="12"/>
      <c r="J8" s="12"/>
      <c r="K8" s="9"/>
      <c r="L8" s="16"/>
      <c r="M8" s="16"/>
      <c r="N8" s="16"/>
      <c r="O8" s="16"/>
      <c r="P8" s="16"/>
      <c r="Q8" s="123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9"/>
    </row>
    <row r="9" spans="1:42" s="15" customFormat="1" x14ac:dyDescent="0.25">
      <c r="A9" s="17"/>
      <c r="B9" s="11"/>
      <c r="C9" s="11"/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8"/>
      <c r="Q9" s="123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9"/>
    </row>
    <row r="10" spans="1:42" s="22" customFormat="1" x14ac:dyDescent="0.25">
      <c r="A10" s="19" t="s">
        <v>18</v>
      </c>
      <c r="B10" s="20"/>
      <c r="C10" s="21" t="str">
        <f ca="1">"June 30, "&amp;YEAR(TODAY())</f>
        <v>June 30, 2022</v>
      </c>
      <c r="D10" s="20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123"/>
      <c r="R10" s="24"/>
      <c r="S10" s="24"/>
      <c r="T10" s="24"/>
      <c r="U10" s="24"/>
      <c r="V10" s="24"/>
      <c r="W10" s="24"/>
      <c r="X10" s="24"/>
      <c r="Y10" s="23"/>
      <c r="Z10" s="25"/>
      <c r="AA10" s="26"/>
      <c r="AB10" s="26"/>
      <c r="AC10" s="26"/>
      <c r="AD10" s="27"/>
      <c r="AE10" s="28"/>
      <c r="AF10" s="28"/>
      <c r="AG10" s="29"/>
      <c r="AH10" s="23"/>
      <c r="AI10" s="23"/>
      <c r="AJ10" s="23"/>
      <c r="AK10" s="23"/>
      <c r="AL10" s="23"/>
      <c r="AM10" s="30"/>
      <c r="AN10" s="23"/>
      <c r="AO10" s="24"/>
      <c r="AP10" s="31"/>
    </row>
    <row r="11" spans="1:42" s="15" customFormat="1" ht="15" x14ac:dyDescent="0.25">
      <c r="A11" s="32"/>
      <c r="C11" s="33" t="s">
        <v>4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23"/>
      <c r="R11" s="9"/>
      <c r="S11" s="9"/>
      <c r="T11" s="34"/>
      <c r="U11" s="34"/>
      <c r="V11" s="34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4"/>
      <c r="AO11" s="36"/>
      <c r="AP11" s="9"/>
    </row>
    <row r="12" spans="1:42" s="15" customFormat="1" ht="15" customHeight="1" x14ac:dyDescent="0.25">
      <c r="A12" s="125" t="s">
        <v>68</v>
      </c>
      <c r="B12" s="106" t="s">
        <v>5</v>
      </c>
      <c r="C12" s="1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23" t="str">
        <f>IF(C14=E41,"","X")</f>
        <v/>
      </c>
      <c r="R12" s="9"/>
      <c r="S12" s="9"/>
      <c r="T12" s="34"/>
      <c r="U12" s="34"/>
      <c r="V12" s="34"/>
      <c r="W12" s="37"/>
      <c r="X12" s="37"/>
      <c r="Y12" s="37"/>
      <c r="Z12" s="37"/>
      <c r="AA12" s="37"/>
      <c r="AB12" s="37"/>
      <c r="AC12" s="37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6"/>
      <c r="AP12" s="9"/>
    </row>
    <row r="13" spans="1:42" s="15" customFormat="1" ht="15" customHeight="1" x14ac:dyDescent="0.25">
      <c r="A13" s="15" t="s">
        <v>65</v>
      </c>
      <c r="B13" s="38"/>
      <c r="C13" s="127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23"/>
      <c r="R13" s="9"/>
      <c r="S13" s="9"/>
      <c r="T13" s="34"/>
      <c r="U13" s="34"/>
      <c r="V13" s="34"/>
      <c r="W13" s="37"/>
      <c r="X13" s="37"/>
      <c r="Y13" s="37"/>
      <c r="Z13" s="37"/>
      <c r="AA13" s="37"/>
      <c r="AB13" s="37"/>
      <c r="AC13" s="37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9"/>
      <c r="AP13" s="9"/>
    </row>
    <row r="14" spans="1:42" s="15" customFormat="1" ht="15" customHeight="1" x14ac:dyDescent="0.25">
      <c r="A14" s="32" t="s">
        <v>6</v>
      </c>
      <c r="B14" s="106" t="s">
        <v>7</v>
      </c>
      <c r="C14" s="128">
        <f>SUM(C12+C13)</f>
        <v>0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23" t="str">
        <f>IF(C12=C19,"","X")</f>
        <v/>
      </c>
      <c r="R14" s="9"/>
      <c r="S14" s="9"/>
      <c r="T14" s="34"/>
      <c r="U14" s="34"/>
      <c r="V14" s="34"/>
      <c r="W14" s="37"/>
      <c r="X14" s="37"/>
      <c r="Y14" s="37"/>
      <c r="Z14" s="37"/>
      <c r="AA14" s="37"/>
      <c r="AB14" s="37"/>
      <c r="AC14" s="37"/>
      <c r="AD14" s="39"/>
      <c r="AE14" s="37"/>
      <c r="AF14" s="37"/>
      <c r="AG14" s="37"/>
      <c r="AH14" s="37"/>
      <c r="AI14" s="37"/>
      <c r="AJ14" s="37"/>
      <c r="AK14" s="37"/>
      <c r="AL14" s="37"/>
      <c r="AM14" s="37"/>
      <c r="AN14" s="40"/>
      <c r="AO14" s="34"/>
      <c r="AP14" s="9"/>
    </row>
    <row r="15" spans="1:42" x14ac:dyDescent="0.25">
      <c r="A15" s="15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R15" s="2"/>
      <c r="S15" s="2"/>
      <c r="T15" s="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2"/>
    </row>
    <row r="16" spans="1:42" s="15" customFormat="1" ht="15" x14ac:dyDescent="0.25">
      <c r="A16" s="41"/>
      <c r="C16" s="143" t="s">
        <v>8</v>
      </c>
      <c r="D16" s="143"/>
      <c r="E16" s="143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123" t="str">
        <f>IF(Q14="X","X","")</f>
        <v/>
      </c>
      <c r="R16" s="9"/>
      <c r="S16" s="9"/>
      <c r="T16" s="9"/>
      <c r="U16" s="34"/>
      <c r="V16" s="34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9"/>
    </row>
    <row r="17" spans="1:42" s="15" customFormat="1" ht="15" x14ac:dyDescent="0.25">
      <c r="A17" s="42" t="s">
        <v>9</v>
      </c>
      <c r="C17" s="143" t="s">
        <v>10</v>
      </c>
      <c r="D17" s="143"/>
      <c r="E17" s="143"/>
      <c r="F17" s="43"/>
      <c r="G17" s="43"/>
      <c r="H17" s="43"/>
      <c r="I17" s="9"/>
      <c r="J17" s="9"/>
      <c r="K17" s="9"/>
      <c r="L17" s="9"/>
      <c r="M17" s="9"/>
      <c r="N17" s="9"/>
      <c r="O17" s="9"/>
      <c r="P17" s="9"/>
      <c r="Q17" s="123"/>
      <c r="R17" s="9"/>
      <c r="S17" s="9"/>
      <c r="T17" s="9"/>
      <c r="U17" s="34"/>
      <c r="V17" s="34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9"/>
    </row>
    <row r="18" spans="1:42" s="15" customFormat="1" ht="15" x14ac:dyDescent="0.25">
      <c r="A18" s="44" t="s">
        <v>11</v>
      </c>
      <c r="C18" s="45" t="s">
        <v>12</v>
      </c>
      <c r="D18" s="46"/>
      <c r="E18" s="45" t="s">
        <v>13</v>
      </c>
      <c r="F18" s="47"/>
      <c r="G18" s="47"/>
      <c r="H18" s="47"/>
      <c r="I18" s="9"/>
      <c r="J18" s="9"/>
      <c r="K18" s="9"/>
      <c r="L18" s="9"/>
      <c r="M18" s="9"/>
      <c r="N18" s="9"/>
      <c r="O18" s="9"/>
      <c r="P18" s="9"/>
      <c r="Q18" s="123" t="str">
        <f>IF(Q12="X","X","")</f>
        <v/>
      </c>
      <c r="R18" s="9"/>
      <c r="S18" s="9"/>
      <c r="T18" s="9"/>
      <c r="U18" s="34"/>
      <c r="V18" s="34"/>
      <c r="W18" s="35"/>
      <c r="X18" s="35"/>
      <c r="Y18" s="35"/>
      <c r="Z18" s="35"/>
      <c r="AA18" s="35"/>
      <c r="AB18" s="35"/>
      <c r="AC18" s="35"/>
      <c r="AD18" s="35"/>
      <c r="AE18" s="39"/>
      <c r="AF18" s="34"/>
      <c r="AG18" s="35"/>
      <c r="AH18" s="35"/>
      <c r="AI18" s="35"/>
      <c r="AJ18" s="35"/>
      <c r="AK18" s="35"/>
      <c r="AL18" s="35"/>
      <c r="AM18" s="35"/>
      <c r="AN18" s="35"/>
      <c r="AO18" s="35"/>
      <c r="AP18" s="9"/>
    </row>
    <row r="19" spans="1:42" s="15" customFormat="1" ht="15" customHeight="1" x14ac:dyDescent="0.25">
      <c r="A19" s="74">
        <f>RIGHT($A$4,4)+1</f>
        <v>2023</v>
      </c>
      <c r="B19" s="105" t="s">
        <v>5</v>
      </c>
      <c r="C19" s="129"/>
      <c r="E19" s="127"/>
      <c r="F19" s="48"/>
      <c r="G19" s="48"/>
      <c r="H19" s="48"/>
      <c r="I19" s="9"/>
      <c r="J19" s="49"/>
      <c r="K19" s="49"/>
      <c r="L19" s="9"/>
      <c r="M19" s="9"/>
      <c r="N19" s="9"/>
      <c r="O19" s="9"/>
      <c r="P19" s="9"/>
      <c r="Q19" s="123"/>
      <c r="R19" s="9"/>
      <c r="S19" s="9"/>
      <c r="T19" s="9"/>
      <c r="U19" s="34"/>
      <c r="V19" s="34"/>
      <c r="W19" s="37"/>
      <c r="X19" s="37"/>
      <c r="Y19" s="37"/>
      <c r="Z19" s="37"/>
      <c r="AA19" s="37"/>
      <c r="AB19" s="37"/>
      <c r="AC19" s="37"/>
      <c r="AD19" s="37"/>
      <c r="AE19" s="34"/>
      <c r="AF19" s="34"/>
      <c r="AG19" s="37"/>
      <c r="AH19" s="37"/>
      <c r="AI19" s="37"/>
      <c r="AJ19" s="37"/>
      <c r="AK19" s="37"/>
      <c r="AL19" s="37"/>
      <c r="AM19" s="37"/>
      <c r="AN19" s="37"/>
      <c r="AO19" s="34"/>
      <c r="AP19" s="9"/>
    </row>
    <row r="20" spans="1:42" ht="15" customHeight="1" x14ac:dyDescent="0.25">
      <c r="A20" s="74">
        <f>RIGHT($A$4,4)+2</f>
        <v>2024</v>
      </c>
      <c r="B20" s="15"/>
      <c r="C20" s="127"/>
      <c r="E20" s="127"/>
      <c r="F20" s="50"/>
      <c r="G20" s="50"/>
      <c r="H20" s="50"/>
      <c r="I20" s="9"/>
      <c r="J20" s="9"/>
      <c r="K20" s="9"/>
      <c r="L20" s="9"/>
      <c r="M20" s="2"/>
      <c r="N20" s="2"/>
      <c r="O20" s="2"/>
      <c r="P20" s="2"/>
      <c r="R20" s="2"/>
      <c r="S20" s="2"/>
      <c r="T20" s="2"/>
      <c r="U20" s="12"/>
      <c r="V20" s="12"/>
      <c r="W20" s="37"/>
      <c r="X20" s="37"/>
      <c r="Y20" s="37"/>
      <c r="Z20" s="37"/>
      <c r="AA20" s="37"/>
      <c r="AB20" s="37"/>
      <c r="AC20" s="37"/>
      <c r="AD20" s="37"/>
      <c r="AE20" s="34"/>
      <c r="AF20" s="12"/>
      <c r="AG20" s="37"/>
      <c r="AH20" s="37"/>
      <c r="AI20" s="37"/>
      <c r="AJ20" s="37"/>
      <c r="AK20" s="37"/>
      <c r="AL20" s="37"/>
      <c r="AM20" s="37"/>
      <c r="AN20" s="37"/>
      <c r="AO20" s="34"/>
      <c r="AP20" s="2"/>
    </row>
    <row r="21" spans="1:42" ht="15" customHeight="1" x14ac:dyDescent="0.25">
      <c r="A21" s="74">
        <f>RIGHT($A$4,4)+3</f>
        <v>2025</v>
      </c>
      <c r="B21" s="15"/>
      <c r="C21" s="127"/>
      <c r="E21" s="127"/>
      <c r="F21" s="50"/>
      <c r="G21" s="50"/>
      <c r="H21" s="50"/>
      <c r="I21" s="9"/>
      <c r="J21" s="9"/>
      <c r="K21" s="9"/>
      <c r="L21" s="9"/>
      <c r="M21" s="2"/>
      <c r="N21" s="2"/>
      <c r="O21" s="2"/>
      <c r="P21" s="2"/>
      <c r="R21" s="2"/>
      <c r="S21" s="2"/>
      <c r="T21" s="2"/>
      <c r="U21" s="12"/>
      <c r="V21" s="12"/>
      <c r="W21" s="37"/>
      <c r="X21" s="37"/>
      <c r="Y21" s="37"/>
      <c r="Z21" s="37"/>
      <c r="AA21" s="37"/>
      <c r="AB21" s="37"/>
      <c r="AC21" s="37"/>
      <c r="AD21" s="37"/>
      <c r="AE21" s="34"/>
      <c r="AF21" s="12"/>
      <c r="AG21" s="37"/>
      <c r="AH21" s="37"/>
      <c r="AI21" s="37"/>
      <c r="AJ21" s="37"/>
      <c r="AK21" s="37"/>
      <c r="AL21" s="37"/>
      <c r="AM21" s="37"/>
      <c r="AN21" s="37"/>
      <c r="AO21" s="34"/>
      <c r="AP21" s="2"/>
    </row>
    <row r="22" spans="1:42" ht="15" customHeight="1" x14ac:dyDescent="0.25">
      <c r="A22" s="74">
        <f>RIGHT($A$4,4)+4</f>
        <v>2026</v>
      </c>
      <c r="B22" s="15"/>
      <c r="C22" s="127"/>
      <c r="E22" s="127"/>
      <c r="F22" s="50"/>
      <c r="G22" s="50"/>
      <c r="H22" s="50"/>
      <c r="I22" s="9"/>
      <c r="J22" s="9"/>
      <c r="K22" s="9"/>
      <c r="L22" s="9"/>
      <c r="M22" s="2"/>
      <c r="N22" s="2"/>
      <c r="O22" s="2"/>
      <c r="P22" s="2"/>
      <c r="R22" s="2"/>
      <c r="S22" s="2"/>
      <c r="T22" s="2"/>
      <c r="U22" s="12"/>
      <c r="V22" s="12"/>
      <c r="W22" s="37"/>
      <c r="X22" s="37"/>
      <c r="Y22" s="37"/>
      <c r="Z22" s="37"/>
      <c r="AA22" s="37"/>
      <c r="AB22" s="37"/>
      <c r="AC22" s="37"/>
      <c r="AD22" s="37"/>
      <c r="AE22" s="34"/>
      <c r="AF22" s="12"/>
      <c r="AG22" s="37"/>
      <c r="AH22" s="37"/>
      <c r="AI22" s="37"/>
      <c r="AJ22" s="37"/>
      <c r="AK22" s="37"/>
      <c r="AL22" s="37"/>
      <c r="AM22" s="37"/>
      <c r="AN22" s="37"/>
      <c r="AO22" s="34"/>
      <c r="AP22" s="2"/>
    </row>
    <row r="23" spans="1:42" ht="15" customHeight="1" x14ac:dyDescent="0.25">
      <c r="A23" s="74">
        <f>RIGHT($A$4,4)+5</f>
        <v>2027</v>
      </c>
      <c r="B23" s="15"/>
      <c r="C23" s="127"/>
      <c r="E23" s="127"/>
      <c r="F23" s="50"/>
      <c r="G23" s="50"/>
      <c r="H23" s="50"/>
      <c r="I23" s="9"/>
      <c r="J23" s="9"/>
      <c r="K23" s="9"/>
      <c r="L23" s="9"/>
      <c r="M23" s="2"/>
      <c r="N23" s="2"/>
      <c r="O23" s="2"/>
      <c r="P23" s="2"/>
      <c r="R23" s="2"/>
      <c r="S23" s="2"/>
      <c r="T23" s="2"/>
      <c r="U23" s="12"/>
      <c r="V23" s="12"/>
      <c r="W23" s="37"/>
      <c r="X23" s="37"/>
      <c r="Y23" s="37"/>
      <c r="Z23" s="37"/>
      <c r="AA23" s="37"/>
      <c r="AB23" s="37"/>
      <c r="AC23" s="37"/>
      <c r="AD23" s="37"/>
      <c r="AE23" s="34"/>
      <c r="AF23" s="12"/>
      <c r="AG23" s="37"/>
      <c r="AH23" s="37"/>
      <c r="AI23" s="37"/>
      <c r="AJ23" s="37"/>
      <c r="AK23" s="37"/>
      <c r="AL23" s="37"/>
      <c r="AM23" s="37"/>
      <c r="AN23" s="37"/>
      <c r="AO23" s="34"/>
      <c r="AP23" s="2"/>
    </row>
    <row r="24" spans="1:42" ht="15" customHeight="1" x14ac:dyDescent="0.25">
      <c r="A24" s="51" t="str">
        <f>CONCATENATE(RIGHT(A23,4)+1,"-",RIGHT(A23,4)+5)</f>
        <v>2028-2032</v>
      </c>
      <c r="B24" s="15"/>
      <c r="C24" s="127"/>
      <c r="D24" s="52"/>
      <c r="E24" s="127"/>
      <c r="F24" s="142"/>
      <c r="G24" s="142"/>
      <c r="H24" s="142"/>
      <c r="I24" s="9"/>
      <c r="J24" s="9"/>
      <c r="K24" s="9"/>
      <c r="L24" s="9"/>
      <c r="M24" s="2"/>
      <c r="N24" s="2"/>
      <c r="O24" s="2"/>
      <c r="P24" s="2"/>
      <c r="R24" s="2"/>
      <c r="S24" s="2"/>
      <c r="T24" s="2"/>
      <c r="U24" s="12"/>
      <c r="V24" s="12"/>
      <c r="W24" s="37"/>
      <c r="X24" s="37"/>
      <c r="Y24" s="37"/>
      <c r="Z24" s="37"/>
      <c r="AA24" s="37"/>
      <c r="AB24" s="37"/>
      <c r="AC24" s="37"/>
      <c r="AD24" s="37"/>
      <c r="AE24" s="34"/>
      <c r="AF24" s="12"/>
      <c r="AG24" s="37"/>
      <c r="AH24" s="37"/>
      <c r="AI24" s="37"/>
      <c r="AJ24" s="37"/>
      <c r="AK24" s="37"/>
      <c r="AL24" s="37"/>
      <c r="AM24" s="37"/>
      <c r="AN24" s="37"/>
      <c r="AO24" s="34"/>
      <c r="AP24" s="2"/>
    </row>
    <row r="25" spans="1:42" ht="15" customHeight="1" x14ac:dyDescent="0.25">
      <c r="A25" s="51" t="str">
        <f t="shared" ref="A25:A35" si="0">CONCATENATE(RIGHT(A24,4)+1,"-",RIGHT(A24,4)+5)</f>
        <v>2033-2037</v>
      </c>
      <c r="B25" s="15"/>
      <c r="C25" s="127"/>
      <c r="D25" s="52"/>
      <c r="E25" s="127"/>
      <c r="F25" s="142"/>
      <c r="G25" s="142"/>
      <c r="H25" s="142"/>
      <c r="I25" s="9"/>
      <c r="J25" s="9"/>
      <c r="K25" s="9"/>
      <c r="L25" s="9"/>
      <c r="M25" s="2"/>
      <c r="N25" s="2"/>
      <c r="O25" s="2"/>
      <c r="P25" s="2"/>
      <c r="R25" s="2"/>
      <c r="S25" s="2"/>
      <c r="T25" s="2"/>
      <c r="U25" s="12"/>
      <c r="V25" s="12"/>
      <c r="W25" s="37"/>
      <c r="X25" s="37"/>
      <c r="Y25" s="37"/>
      <c r="Z25" s="37"/>
      <c r="AA25" s="37"/>
      <c r="AB25" s="37"/>
      <c r="AC25" s="37"/>
      <c r="AD25" s="37"/>
      <c r="AE25" s="34"/>
      <c r="AF25" s="12"/>
      <c r="AG25" s="37"/>
      <c r="AH25" s="37"/>
      <c r="AI25" s="37"/>
      <c r="AJ25" s="37"/>
      <c r="AK25" s="37"/>
      <c r="AL25" s="37"/>
      <c r="AM25" s="37"/>
      <c r="AN25" s="37"/>
      <c r="AO25" s="34"/>
      <c r="AP25" s="2"/>
    </row>
    <row r="26" spans="1:42" ht="15" customHeight="1" x14ac:dyDescent="0.25">
      <c r="A26" s="51" t="str">
        <f t="shared" si="0"/>
        <v>2038-2042</v>
      </c>
      <c r="B26" s="15"/>
      <c r="C26" s="127"/>
      <c r="D26" s="52"/>
      <c r="E26" s="127"/>
      <c r="F26" s="142"/>
      <c r="G26" s="142"/>
      <c r="H26" s="142"/>
      <c r="I26" s="9"/>
      <c r="J26" s="9"/>
      <c r="K26" s="9"/>
      <c r="L26" s="9"/>
      <c r="M26" s="2"/>
      <c r="N26" s="2"/>
      <c r="O26" s="2"/>
      <c r="P26" s="2"/>
      <c r="R26" s="2"/>
      <c r="S26" s="2"/>
      <c r="T26" s="2"/>
      <c r="U26" s="12"/>
      <c r="V26" s="12"/>
      <c r="W26" s="37"/>
      <c r="X26" s="37"/>
      <c r="Y26" s="37"/>
      <c r="Z26" s="37"/>
      <c r="AA26" s="37"/>
      <c r="AB26" s="37"/>
      <c r="AC26" s="37"/>
      <c r="AD26" s="37"/>
      <c r="AE26" s="34"/>
      <c r="AF26" s="12"/>
      <c r="AG26" s="37"/>
      <c r="AH26" s="37"/>
      <c r="AI26" s="37"/>
      <c r="AJ26" s="37"/>
      <c r="AK26" s="37"/>
      <c r="AL26" s="37"/>
      <c r="AM26" s="37"/>
      <c r="AN26" s="37"/>
      <c r="AO26" s="34"/>
      <c r="AP26" s="2"/>
    </row>
    <row r="27" spans="1:42" ht="15" customHeight="1" x14ac:dyDescent="0.25">
      <c r="A27" s="51" t="str">
        <f t="shared" si="0"/>
        <v>2043-2047</v>
      </c>
      <c r="B27" s="15"/>
      <c r="C27" s="127"/>
      <c r="D27" s="52"/>
      <c r="E27" s="127"/>
      <c r="F27" s="142"/>
      <c r="G27" s="142"/>
      <c r="H27" s="142"/>
      <c r="I27" s="9"/>
      <c r="J27" s="9"/>
      <c r="K27" s="9"/>
      <c r="L27" s="53"/>
      <c r="M27" s="2"/>
      <c r="N27" s="2"/>
      <c r="O27" s="2"/>
      <c r="P27" s="2"/>
      <c r="R27" s="2"/>
      <c r="S27" s="2"/>
      <c r="T27" s="2"/>
      <c r="U27" s="12"/>
      <c r="V27" s="12"/>
      <c r="W27" s="37"/>
      <c r="X27" s="37"/>
      <c r="Y27" s="37"/>
      <c r="Z27" s="37"/>
      <c r="AA27" s="37"/>
      <c r="AB27" s="37"/>
      <c r="AC27" s="37"/>
      <c r="AD27" s="37"/>
      <c r="AE27" s="34"/>
      <c r="AF27" s="12"/>
      <c r="AG27" s="37"/>
      <c r="AH27" s="37"/>
      <c r="AI27" s="37"/>
      <c r="AJ27" s="37"/>
      <c r="AK27" s="37"/>
      <c r="AL27" s="37"/>
      <c r="AM27" s="37"/>
      <c r="AN27" s="37"/>
      <c r="AO27" s="34"/>
      <c r="AP27" s="2"/>
    </row>
    <row r="28" spans="1:42" ht="15" customHeight="1" x14ac:dyDescent="0.25">
      <c r="A28" s="51" t="str">
        <f t="shared" si="0"/>
        <v>2048-2052</v>
      </c>
      <c r="B28" s="54"/>
      <c r="C28" s="127"/>
      <c r="D28" s="55"/>
      <c r="E28" s="127"/>
      <c r="F28" s="142"/>
      <c r="G28" s="142"/>
      <c r="H28" s="142"/>
      <c r="I28" s="56"/>
      <c r="J28" s="56"/>
      <c r="K28" s="56"/>
      <c r="L28" s="56"/>
      <c r="M28" s="2"/>
      <c r="N28" s="2"/>
      <c r="O28" s="2"/>
      <c r="P28" s="2"/>
      <c r="R28" s="2"/>
      <c r="S28" s="2"/>
      <c r="T28" s="2"/>
      <c r="U28" s="12"/>
      <c r="V28" s="12"/>
      <c r="W28" s="37"/>
      <c r="X28" s="37"/>
      <c r="Y28" s="37"/>
      <c r="Z28" s="37"/>
      <c r="AA28" s="37"/>
      <c r="AB28" s="37"/>
      <c r="AC28" s="37"/>
      <c r="AD28" s="37"/>
      <c r="AE28" s="34"/>
      <c r="AF28" s="12"/>
      <c r="AG28" s="37"/>
      <c r="AH28" s="37"/>
      <c r="AI28" s="37"/>
      <c r="AJ28" s="37"/>
      <c r="AK28" s="37"/>
      <c r="AL28" s="37"/>
      <c r="AM28" s="37"/>
      <c r="AN28" s="37"/>
      <c r="AO28" s="34"/>
      <c r="AP28" s="2"/>
    </row>
    <row r="29" spans="1:42" ht="15" customHeight="1" x14ac:dyDescent="0.25">
      <c r="A29" s="51" t="str">
        <f t="shared" si="0"/>
        <v>2053-2057</v>
      </c>
      <c r="B29" s="15"/>
      <c r="C29" s="127"/>
      <c r="D29" s="55"/>
      <c r="E29" s="127"/>
      <c r="F29" s="142"/>
      <c r="G29" s="142"/>
      <c r="H29" s="142"/>
      <c r="I29" s="9"/>
      <c r="J29" s="9"/>
      <c r="K29" s="9"/>
      <c r="L29" s="9"/>
      <c r="M29" s="2"/>
      <c r="N29" s="2"/>
      <c r="O29" s="2"/>
      <c r="P29" s="2"/>
      <c r="R29" s="2"/>
      <c r="S29" s="2"/>
      <c r="T29" s="2"/>
      <c r="U29" s="12"/>
      <c r="V29" s="12"/>
      <c r="W29" s="37"/>
      <c r="X29" s="37"/>
      <c r="Y29" s="37"/>
      <c r="Z29" s="37"/>
      <c r="AA29" s="37"/>
      <c r="AB29" s="37"/>
      <c r="AC29" s="37"/>
      <c r="AD29" s="37"/>
      <c r="AE29" s="34"/>
      <c r="AF29" s="12"/>
      <c r="AG29" s="37"/>
      <c r="AH29" s="37"/>
      <c r="AI29" s="37"/>
      <c r="AJ29" s="37"/>
      <c r="AK29" s="37"/>
      <c r="AL29" s="37"/>
      <c r="AM29" s="37"/>
      <c r="AN29" s="37"/>
      <c r="AO29" s="34"/>
      <c r="AP29" s="2"/>
    </row>
    <row r="30" spans="1:42" ht="15" customHeight="1" x14ac:dyDescent="0.25">
      <c r="A30" s="51" t="str">
        <f t="shared" si="0"/>
        <v>2058-2062</v>
      </c>
      <c r="B30" s="15"/>
      <c r="C30" s="127"/>
      <c r="D30" s="55"/>
      <c r="E30" s="127"/>
      <c r="F30" s="142"/>
      <c r="G30" s="142"/>
      <c r="H30" s="142"/>
      <c r="I30" s="57"/>
      <c r="J30" s="36"/>
      <c r="K30" s="36"/>
      <c r="L30" s="36"/>
      <c r="M30" s="36"/>
      <c r="N30" s="36"/>
      <c r="O30" s="36"/>
      <c r="P30" s="36"/>
      <c r="R30" s="36"/>
      <c r="S30" s="36"/>
      <c r="T30" s="36"/>
      <c r="U30" s="39"/>
      <c r="V30" s="12"/>
      <c r="W30" s="37"/>
      <c r="X30" s="37"/>
      <c r="Y30" s="37"/>
      <c r="Z30" s="37"/>
      <c r="AA30" s="37"/>
      <c r="AB30" s="37"/>
      <c r="AC30" s="37"/>
      <c r="AD30" s="37"/>
      <c r="AE30" s="34"/>
      <c r="AF30" s="12"/>
      <c r="AG30" s="37"/>
      <c r="AH30" s="37"/>
      <c r="AI30" s="37"/>
      <c r="AJ30" s="37"/>
      <c r="AK30" s="37"/>
      <c r="AL30" s="37"/>
      <c r="AM30" s="37"/>
      <c r="AN30" s="37"/>
      <c r="AO30" s="34"/>
      <c r="AP30" s="2"/>
    </row>
    <row r="31" spans="1:42" ht="15" customHeight="1" x14ac:dyDescent="0.25">
      <c r="A31" s="51" t="str">
        <f t="shared" si="0"/>
        <v>2063-2067</v>
      </c>
      <c r="B31" s="15"/>
      <c r="C31" s="127"/>
      <c r="D31" s="55"/>
      <c r="E31" s="127"/>
      <c r="F31" s="73"/>
      <c r="G31" s="73"/>
      <c r="H31" s="73"/>
      <c r="I31" s="57"/>
      <c r="J31" s="36"/>
      <c r="K31" s="36"/>
      <c r="L31" s="36"/>
      <c r="M31" s="36"/>
      <c r="N31" s="36"/>
      <c r="O31" s="36"/>
      <c r="P31" s="36"/>
      <c r="R31" s="36"/>
      <c r="S31" s="36"/>
      <c r="T31" s="36"/>
      <c r="U31" s="39"/>
      <c r="V31" s="12"/>
      <c r="W31" s="37"/>
      <c r="X31" s="37"/>
      <c r="Y31" s="37"/>
      <c r="Z31" s="37"/>
      <c r="AA31" s="37"/>
      <c r="AB31" s="37"/>
      <c r="AC31" s="37"/>
      <c r="AD31" s="37"/>
      <c r="AE31" s="34"/>
      <c r="AF31" s="12"/>
      <c r="AG31" s="37"/>
      <c r="AH31" s="37"/>
      <c r="AI31" s="37"/>
      <c r="AJ31" s="37"/>
      <c r="AK31" s="37"/>
      <c r="AL31" s="37"/>
      <c r="AM31" s="37"/>
      <c r="AN31" s="37"/>
      <c r="AO31" s="34"/>
      <c r="AP31" s="2"/>
    </row>
    <row r="32" spans="1:42" ht="15" customHeight="1" x14ac:dyDescent="0.25">
      <c r="A32" s="51" t="str">
        <f t="shared" si="0"/>
        <v>2068-2072</v>
      </c>
      <c r="B32" s="15"/>
      <c r="C32" s="127"/>
      <c r="D32" s="55"/>
      <c r="E32" s="127"/>
      <c r="F32" s="73"/>
      <c r="G32" s="73"/>
      <c r="H32" s="73"/>
      <c r="I32" s="57"/>
      <c r="J32" s="36"/>
      <c r="K32" s="36"/>
      <c r="L32" s="36"/>
      <c r="M32" s="36"/>
      <c r="N32" s="36"/>
      <c r="O32" s="36"/>
      <c r="P32" s="36"/>
      <c r="R32" s="36"/>
      <c r="S32" s="36"/>
      <c r="T32" s="36"/>
      <c r="U32" s="39"/>
      <c r="V32" s="12"/>
      <c r="W32" s="37"/>
      <c r="X32" s="37"/>
      <c r="Y32" s="37"/>
      <c r="Z32" s="37"/>
      <c r="AA32" s="37"/>
      <c r="AB32" s="37"/>
      <c r="AC32" s="37"/>
      <c r="AD32" s="37"/>
      <c r="AE32" s="34"/>
      <c r="AF32" s="12"/>
      <c r="AG32" s="37"/>
      <c r="AH32" s="37"/>
      <c r="AI32" s="37"/>
      <c r="AJ32" s="37"/>
      <c r="AK32" s="37"/>
      <c r="AL32" s="37"/>
      <c r="AM32" s="37"/>
      <c r="AN32" s="37"/>
      <c r="AO32" s="34"/>
      <c r="AP32" s="2"/>
    </row>
    <row r="33" spans="1:42" ht="15" customHeight="1" x14ac:dyDescent="0.25">
      <c r="A33" s="51" t="str">
        <f t="shared" si="0"/>
        <v>2073-2077</v>
      </c>
      <c r="B33" s="15"/>
      <c r="C33" s="127"/>
      <c r="D33" s="55"/>
      <c r="E33" s="127"/>
      <c r="F33" s="122"/>
      <c r="G33" s="122"/>
      <c r="H33" s="122"/>
      <c r="I33" s="57"/>
      <c r="J33" s="36"/>
      <c r="K33" s="36"/>
      <c r="L33" s="36"/>
      <c r="M33" s="36"/>
      <c r="N33" s="36"/>
      <c r="O33" s="36"/>
      <c r="P33" s="36"/>
      <c r="R33" s="36"/>
      <c r="S33" s="36"/>
      <c r="T33" s="36"/>
      <c r="U33" s="39"/>
      <c r="V33" s="12"/>
      <c r="W33" s="37"/>
      <c r="X33" s="37"/>
      <c r="Y33" s="37"/>
      <c r="Z33" s="37"/>
      <c r="AA33" s="37"/>
      <c r="AB33" s="37"/>
      <c r="AC33" s="37"/>
      <c r="AD33" s="37"/>
      <c r="AE33" s="34"/>
      <c r="AF33" s="12"/>
      <c r="AG33" s="37"/>
      <c r="AH33" s="37"/>
      <c r="AI33" s="37"/>
      <c r="AJ33" s="37"/>
      <c r="AK33" s="37"/>
      <c r="AL33" s="37"/>
      <c r="AM33" s="37"/>
      <c r="AN33" s="37"/>
      <c r="AO33" s="34"/>
      <c r="AP33" s="2"/>
    </row>
    <row r="34" spans="1:42" ht="15" customHeight="1" x14ac:dyDescent="0.25">
      <c r="A34" s="51" t="str">
        <f t="shared" si="0"/>
        <v>2078-2082</v>
      </c>
      <c r="B34" s="15"/>
      <c r="C34" s="127"/>
      <c r="D34" s="55"/>
      <c r="E34" s="127"/>
      <c r="F34" s="122"/>
      <c r="G34" s="122"/>
      <c r="H34" s="122"/>
      <c r="I34" s="57"/>
      <c r="J34" s="36"/>
      <c r="K34" s="36"/>
      <c r="L34" s="36"/>
      <c r="M34" s="36"/>
      <c r="N34" s="36"/>
      <c r="O34" s="36"/>
      <c r="P34" s="36"/>
      <c r="R34" s="36"/>
      <c r="S34" s="36"/>
      <c r="T34" s="36"/>
      <c r="U34" s="39"/>
      <c r="V34" s="12"/>
      <c r="W34" s="37"/>
      <c r="X34" s="37"/>
      <c r="Y34" s="37"/>
      <c r="Z34" s="37"/>
      <c r="AA34" s="37"/>
      <c r="AB34" s="37"/>
      <c r="AC34" s="37"/>
      <c r="AD34" s="37"/>
      <c r="AE34" s="34"/>
      <c r="AF34" s="12"/>
      <c r="AG34" s="37"/>
      <c r="AH34" s="37"/>
      <c r="AI34" s="37"/>
      <c r="AJ34" s="37"/>
      <c r="AK34" s="37"/>
      <c r="AL34" s="37"/>
      <c r="AM34" s="37"/>
      <c r="AN34" s="37"/>
      <c r="AO34" s="34"/>
      <c r="AP34" s="2"/>
    </row>
    <row r="35" spans="1:42" ht="15" customHeight="1" x14ac:dyDescent="0.25">
      <c r="A35" s="51" t="str">
        <f t="shared" si="0"/>
        <v>2083-2087</v>
      </c>
      <c r="B35" s="15"/>
      <c r="C35" s="127"/>
      <c r="E35" s="127"/>
      <c r="F35" s="58"/>
      <c r="G35" s="58"/>
      <c r="H35" s="58"/>
      <c r="I35" s="36"/>
      <c r="J35" s="36"/>
      <c r="K35" s="36"/>
      <c r="L35" s="36"/>
      <c r="M35" s="36"/>
      <c r="N35" s="36"/>
      <c r="O35" s="36"/>
      <c r="P35" s="36"/>
      <c r="R35" s="36"/>
      <c r="S35" s="36"/>
      <c r="T35" s="36"/>
      <c r="U35" s="39"/>
      <c r="V35" s="12"/>
      <c r="W35" s="37"/>
      <c r="X35" s="37"/>
      <c r="Y35" s="37"/>
      <c r="Z35" s="37"/>
      <c r="AA35" s="37"/>
      <c r="AB35" s="37"/>
      <c r="AC35" s="37"/>
      <c r="AD35" s="37"/>
      <c r="AE35" s="34"/>
      <c r="AF35" s="12"/>
      <c r="AG35" s="37"/>
      <c r="AH35" s="37"/>
      <c r="AI35" s="37"/>
      <c r="AJ35" s="37"/>
      <c r="AK35" s="37"/>
      <c r="AL35" s="37"/>
      <c r="AM35" s="37"/>
      <c r="AN35" s="37"/>
      <c r="AO35" s="34"/>
      <c r="AP35" s="2"/>
    </row>
    <row r="36" spans="1:42" ht="26.25" x14ac:dyDescent="0.25">
      <c r="A36" s="109" t="s">
        <v>14</v>
      </c>
      <c r="B36" s="15"/>
      <c r="C36" s="38"/>
      <c r="D36" s="15"/>
      <c r="E36" s="59"/>
      <c r="F36" s="58"/>
      <c r="G36" s="58"/>
      <c r="H36" s="58"/>
      <c r="I36" s="36"/>
      <c r="J36" s="36"/>
      <c r="K36" s="36"/>
      <c r="L36" s="36"/>
      <c r="M36" s="36"/>
      <c r="N36" s="36"/>
      <c r="O36" s="36"/>
      <c r="P36" s="36"/>
      <c r="R36" s="36"/>
      <c r="S36" s="36"/>
      <c r="T36" s="36"/>
      <c r="U36" s="39"/>
      <c r="V36" s="60"/>
      <c r="W36" s="60"/>
      <c r="X36" s="60"/>
      <c r="Y36" s="60"/>
      <c r="Z36" s="60"/>
      <c r="AA36" s="60"/>
      <c r="AB36" s="60"/>
      <c r="AC36" s="60"/>
      <c r="AD36" s="60"/>
      <c r="AE36" s="12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2"/>
    </row>
    <row r="37" spans="1:42" x14ac:dyDescent="0.25">
      <c r="A37" s="15"/>
      <c r="B37" s="15"/>
      <c r="C37" s="38"/>
      <c r="E37" s="61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R37" s="36"/>
      <c r="S37" s="36"/>
      <c r="T37" s="36"/>
      <c r="U37" s="39"/>
      <c r="V37" s="60"/>
      <c r="W37" s="60"/>
      <c r="X37" s="60"/>
      <c r="Y37" s="60"/>
      <c r="Z37" s="60"/>
      <c r="AA37" s="60"/>
      <c r="AB37" s="60"/>
      <c r="AC37" s="60"/>
      <c r="AD37" s="60"/>
      <c r="AE37" s="12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2"/>
    </row>
    <row r="38" spans="1:42" ht="15" customHeight="1" thickBot="1" x14ac:dyDescent="0.3">
      <c r="A38" s="62" t="s">
        <v>15</v>
      </c>
      <c r="B38" s="106" t="s">
        <v>7</v>
      </c>
      <c r="C38" s="130">
        <f>SUM($C$19:$C$35)</f>
        <v>0</v>
      </c>
      <c r="E38" s="131">
        <f>SUM(E19:E35)</f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R38" s="2"/>
      <c r="S38" s="2"/>
      <c r="T38" s="2"/>
      <c r="U38" s="12"/>
      <c r="V38" s="12"/>
      <c r="W38" s="37"/>
      <c r="X38" s="37"/>
      <c r="Y38" s="37"/>
      <c r="Z38" s="37"/>
      <c r="AA38" s="37"/>
      <c r="AB38" s="37"/>
      <c r="AC38" s="37"/>
      <c r="AD38" s="37"/>
      <c r="AE38" s="34"/>
      <c r="AF38" s="12"/>
      <c r="AG38" s="37"/>
      <c r="AH38" s="37"/>
      <c r="AI38" s="37"/>
      <c r="AJ38" s="37"/>
      <c r="AK38" s="37"/>
      <c r="AL38" s="37"/>
      <c r="AM38" s="37"/>
      <c r="AN38" s="37"/>
      <c r="AO38" s="63"/>
      <c r="AP38" s="2"/>
    </row>
    <row r="39" spans="1:42" ht="15" customHeight="1" x14ac:dyDescent="0.25">
      <c r="A39" s="15"/>
      <c r="B39" s="15"/>
      <c r="C39" s="38"/>
      <c r="D39" s="64"/>
      <c r="E39" s="59"/>
      <c r="F39" s="58"/>
      <c r="G39" s="58"/>
      <c r="H39" s="58"/>
      <c r="I39" s="36"/>
      <c r="J39" s="36"/>
      <c r="K39" s="36"/>
      <c r="L39" s="36"/>
      <c r="M39" s="36"/>
      <c r="N39" s="36"/>
      <c r="O39" s="36"/>
      <c r="P39" s="36"/>
      <c r="R39" s="36"/>
      <c r="S39" s="36"/>
      <c r="T39" s="65"/>
      <c r="U39" s="39"/>
      <c r="V39" s="66"/>
      <c r="W39" s="66"/>
      <c r="X39" s="66"/>
      <c r="Y39" s="66"/>
      <c r="Z39" s="66"/>
      <c r="AA39" s="66"/>
      <c r="AB39" s="66"/>
      <c r="AC39" s="66"/>
      <c r="AD39" s="66"/>
      <c r="AE39" s="34"/>
      <c r="AF39" s="66"/>
      <c r="AG39" s="66"/>
      <c r="AH39" s="66"/>
      <c r="AI39" s="66"/>
      <c r="AJ39" s="66"/>
      <c r="AK39" s="66"/>
      <c r="AL39" s="66"/>
      <c r="AM39" s="66"/>
      <c r="AN39" s="66"/>
      <c r="AO39" s="63"/>
      <c r="AP39" s="2"/>
    </row>
    <row r="40" spans="1:42" s="15" customFormat="1" ht="15" customHeight="1" x14ac:dyDescent="0.25">
      <c r="A40" s="15" t="s">
        <v>34</v>
      </c>
      <c r="C40" s="127"/>
      <c r="E40" s="127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123"/>
      <c r="R40" s="9"/>
      <c r="S40" s="9"/>
      <c r="T40" s="9"/>
      <c r="U40" s="34"/>
      <c r="V40" s="34"/>
      <c r="W40" s="37"/>
      <c r="X40" s="37"/>
      <c r="Y40" s="37"/>
      <c r="Z40" s="37"/>
      <c r="AA40" s="37"/>
      <c r="AB40" s="37"/>
      <c r="AC40" s="37"/>
      <c r="AD40" s="37"/>
      <c r="AE40" s="60"/>
      <c r="AF40" s="34"/>
      <c r="AG40" s="37"/>
      <c r="AH40" s="37"/>
      <c r="AI40" s="37"/>
      <c r="AJ40" s="37"/>
      <c r="AK40" s="37"/>
      <c r="AL40" s="37"/>
      <c r="AM40" s="37"/>
      <c r="AN40" s="37"/>
      <c r="AO40" s="67"/>
      <c r="AP40" s="9"/>
    </row>
    <row r="41" spans="1:42" s="15" customFormat="1" ht="15" customHeight="1" x14ac:dyDescent="0.25">
      <c r="A41" s="15" t="s">
        <v>35</v>
      </c>
      <c r="C41" s="127"/>
      <c r="E41" s="127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23"/>
      <c r="R41" s="9"/>
      <c r="S41" s="9"/>
      <c r="T41" s="9"/>
      <c r="U41" s="34"/>
      <c r="V41" s="34"/>
      <c r="W41" s="37"/>
      <c r="X41" s="37"/>
      <c r="Y41" s="37"/>
      <c r="Z41" s="37"/>
      <c r="AA41" s="37"/>
      <c r="AB41" s="37"/>
      <c r="AC41" s="37"/>
      <c r="AD41" s="37"/>
      <c r="AE41" s="60"/>
      <c r="AF41" s="34"/>
      <c r="AG41" s="37"/>
      <c r="AH41" s="37"/>
      <c r="AI41" s="37"/>
      <c r="AJ41" s="37"/>
      <c r="AK41" s="37"/>
      <c r="AL41" s="37"/>
      <c r="AM41" s="37"/>
      <c r="AN41" s="37"/>
      <c r="AO41" s="67"/>
      <c r="AP41" s="9"/>
    </row>
    <row r="42" spans="1:42" s="15" customFormat="1" ht="15" customHeight="1" x14ac:dyDescent="0.2">
      <c r="A42" s="68" t="s">
        <v>16</v>
      </c>
      <c r="C42" s="127"/>
      <c r="E42" s="127"/>
      <c r="F42" s="58"/>
      <c r="G42" s="58"/>
      <c r="H42" s="58"/>
      <c r="I42" s="58"/>
      <c r="J42" s="58"/>
      <c r="K42" s="9"/>
      <c r="L42" s="9"/>
      <c r="M42" s="9"/>
      <c r="N42" s="9"/>
      <c r="O42" s="9"/>
      <c r="P42" s="9"/>
      <c r="Q42" s="124"/>
      <c r="R42" s="9"/>
      <c r="S42" s="9"/>
      <c r="T42" s="9"/>
      <c r="U42" s="34"/>
      <c r="V42" s="34"/>
      <c r="W42" s="37"/>
      <c r="X42" s="37"/>
      <c r="Y42" s="37"/>
      <c r="Z42" s="37"/>
      <c r="AA42" s="37"/>
      <c r="AB42" s="37"/>
      <c r="AC42" s="37"/>
      <c r="AD42" s="37"/>
      <c r="AE42" s="60"/>
      <c r="AF42" s="34"/>
      <c r="AG42" s="37"/>
      <c r="AH42" s="37"/>
      <c r="AI42" s="37"/>
      <c r="AJ42" s="37"/>
      <c r="AK42" s="37"/>
      <c r="AL42" s="37"/>
      <c r="AM42" s="37"/>
      <c r="AN42" s="37"/>
      <c r="AO42" s="67"/>
      <c r="AP42" s="9"/>
    </row>
    <row r="43" spans="1:42" ht="15" customHeight="1" x14ac:dyDescent="0.2">
      <c r="A43" s="69"/>
      <c r="B43" s="15"/>
      <c r="C43" s="38"/>
      <c r="D43" s="70"/>
      <c r="E43" s="71"/>
      <c r="F43" s="58"/>
      <c r="G43" s="58"/>
      <c r="H43" s="58"/>
      <c r="I43" s="36"/>
      <c r="J43" s="36"/>
      <c r="K43" s="36"/>
      <c r="L43" s="36"/>
      <c r="M43" s="36"/>
      <c r="N43" s="36"/>
      <c r="O43" s="36"/>
      <c r="P43" s="36"/>
      <c r="Q43" s="124"/>
      <c r="R43" s="36"/>
      <c r="S43" s="36"/>
      <c r="T43" s="36"/>
      <c r="U43" s="39"/>
      <c r="V43" s="34"/>
      <c r="W43" s="34"/>
      <c r="X43" s="34"/>
      <c r="Y43" s="34"/>
      <c r="Z43" s="34"/>
      <c r="AA43" s="34"/>
      <c r="AB43" s="34"/>
      <c r="AC43" s="34"/>
      <c r="AD43" s="34"/>
      <c r="AE43" s="12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2"/>
    </row>
    <row r="44" spans="1:42" ht="15" customHeight="1" thickBot="1" x14ac:dyDescent="0.3">
      <c r="A44" s="72" t="s">
        <v>17</v>
      </c>
      <c r="C44" s="131">
        <f>$C$38+$C$40+$C$41+$C$42</f>
        <v>0</v>
      </c>
      <c r="D44" s="68"/>
      <c r="E44" s="131">
        <f>$E$38+$E$40+$E$41+$E$42</f>
        <v>0</v>
      </c>
      <c r="F44" s="58"/>
      <c r="G44" s="58"/>
      <c r="H44" s="58"/>
      <c r="I44" s="36"/>
      <c r="J44" s="36"/>
      <c r="K44" s="36"/>
      <c r="L44" s="36"/>
      <c r="M44" s="36"/>
      <c r="N44" s="36"/>
      <c r="O44" s="36"/>
      <c r="P44" s="36"/>
      <c r="Q44" s="124"/>
      <c r="R44" s="36"/>
      <c r="S44" s="36"/>
      <c r="T44" s="36"/>
      <c r="U44" s="12"/>
      <c r="V44" s="12"/>
      <c r="W44" s="37"/>
      <c r="X44" s="37"/>
      <c r="Y44" s="37"/>
      <c r="Z44" s="37"/>
      <c r="AA44" s="37"/>
      <c r="AB44" s="37"/>
      <c r="AC44" s="37"/>
      <c r="AD44" s="37"/>
      <c r="AE44" s="60"/>
      <c r="AF44" s="12"/>
      <c r="AG44" s="37"/>
      <c r="AH44" s="37"/>
      <c r="AI44" s="37"/>
      <c r="AJ44" s="37"/>
      <c r="AK44" s="37"/>
      <c r="AL44" s="37"/>
      <c r="AM44" s="37"/>
      <c r="AN44" s="37"/>
      <c r="AO44" s="34"/>
      <c r="AP44" s="2"/>
    </row>
    <row r="45" spans="1:42" ht="15" x14ac:dyDescent="0.2">
      <c r="A45" s="15"/>
      <c r="B45" s="15"/>
      <c r="C45" s="15"/>
      <c r="D45" s="70"/>
      <c r="E45" s="51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124"/>
      <c r="R45" s="36"/>
      <c r="S45" s="36"/>
      <c r="T45" s="36"/>
      <c r="U45" s="39"/>
      <c r="V45" s="37"/>
      <c r="W45" s="37"/>
      <c r="X45" s="37"/>
      <c r="Y45" s="37"/>
      <c r="Z45" s="37"/>
      <c r="AA45" s="37"/>
      <c r="AB45" s="37"/>
      <c r="AC45" s="37"/>
      <c r="AD45" s="37"/>
      <c r="AE45" s="39"/>
      <c r="AF45" s="39"/>
      <c r="AG45" s="39"/>
      <c r="AH45" s="34"/>
      <c r="AI45" s="34"/>
      <c r="AJ45" s="34"/>
      <c r="AK45" s="34"/>
      <c r="AL45" s="34"/>
      <c r="AM45" s="34"/>
      <c r="AN45" s="34"/>
      <c r="AO45" s="34"/>
      <c r="AP45" s="2"/>
    </row>
    <row r="46" spans="1:42" s="82" customFormat="1" ht="15" x14ac:dyDescent="0.25">
      <c r="A46" s="76" t="s">
        <v>19</v>
      </c>
      <c r="B46" s="77"/>
      <c r="C46" s="78"/>
      <c r="D46" s="77"/>
      <c r="E46" s="77"/>
      <c r="F46" s="79"/>
      <c r="G46" s="77"/>
      <c r="H46" s="80"/>
      <c r="I46" s="81"/>
      <c r="Q46" s="124"/>
    </row>
    <row r="47" spans="1:42" s="82" customFormat="1" ht="12.75" x14ac:dyDescent="0.2">
      <c r="A47" s="77"/>
      <c r="B47" s="77"/>
      <c r="C47" s="77"/>
      <c r="D47" s="77"/>
      <c r="E47" s="77"/>
      <c r="F47" s="79"/>
      <c r="G47" s="77"/>
      <c r="H47" s="80"/>
      <c r="I47" s="81"/>
      <c r="Q47" s="124"/>
    </row>
    <row r="48" spans="1:42" s="82" customFormat="1" ht="26.25" thickBot="1" x14ac:dyDescent="0.25">
      <c r="A48" s="83" t="s">
        <v>20</v>
      </c>
      <c r="B48" s="84"/>
      <c r="C48" s="83" t="s">
        <v>21</v>
      </c>
      <c r="D48" s="77"/>
      <c r="E48" s="83" t="s">
        <v>22</v>
      </c>
      <c r="F48" s="77"/>
      <c r="G48" s="83" t="s">
        <v>31</v>
      </c>
      <c r="H48" s="85"/>
      <c r="I48" s="83" t="s">
        <v>23</v>
      </c>
      <c r="Q48" s="124"/>
    </row>
    <row r="49" spans="1:17" s="82" customFormat="1" ht="12.75" x14ac:dyDescent="0.2">
      <c r="A49" s="86"/>
      <c r="B49" s="84"/>
      <c r="C49" s="86"/>
      <c r="D49" s="77"/>
      <c r="E49" s="77"/>
      <c r="F49" s="77"/>
      <c r="G49" s="77"/>
      <c r="H49" s="79"/>
      <c r="I49" s="77"/>
      <c r="Q49" s="124"/>
    </row>
    <row r="50" spans="1:17" s="82" customFormat="1" ht="15" customHeight="1" x14ac:dyDescent="0.2">
      <c r="A50" s="132"/>
      <c r="B50" s="81"/>
      <c r="C50" s="133"/>
      <c r="D50" s="77"/>
      <c r="E50" s="134"/>
      <c r="F50" s="87"/>
      <c r="G50" s="134"/>
      <c r="H50" s="88"/>
      <c r="I50" s="134"/>
      <c r="Q50" s="124"/>
    </row>
    <row r="51" spans="1:17" s="82" customFormat="1" ht="12.75" x14ac:dyDescent="0.2">
      <c r="A51" s="89"/>
      <c r="B51" s="81"/>
      <c r="C51" s="89"/>
      <c r="D51" s="77"/>
      <c r="E51" s="90"/>
      <c r="F51" s="77"/>
      <c r="G51" s="91"/>
      <c r="H51" s="92"/>
      <c r="I51" s="90"/>
      <c r="Q51" s="124"/>
    </row>
    <row r="52" spans="1:17" s="82" customFormat="1" ht="15" customHeight="1" x14ac:dyDescent="0.2">
      <c r="A52" s="132"/>
      <c r="B52" s="81"/>
      <c r="C52" s="133"/>
      <c r="D52" s="77"/>
      <c r="E52" s="134"/>
      <c r="F52" s="87"/>
      <c r="G52" s="134"/>
      <c r="H52" s="88"/>
      <c r="I52" s="134"/>
      <c r="Q52" s="124"/>
    </row>
    <row r="53" spans="1:17" s="82" customFormat="1" ht="12.75" x14ac:dyDescent="0.2">
      <c r="B53" s="81"/>
      <c r="C53" s="81"/>
      <c r="D53" s="81"/>
      <c r="E53" s="81"/>
      <c r="F53" s="81"/>
      <c r="G53" s="81"/>
      <c r="H53" s="93"/>
      <c r="I53" s="81"/>
      <c r="J53" s="81"/>
      <c r="K53" s="81"/>
      <c r="Q53" s="124"/>
    </row>
    <row r="54" spans="1:17" s="82" customFormat="1" ht="15" x14ac:dyDescent="0.25">
      <c r="A54" s="76" t="s">
        <v>24</v>
      </c>
      <c r="B54" s="77"/>
      <c r="C54" s="78"/>
      <c r="D54" s="77"/>
      <c r="E54" s="77"/>
      <c r="F54" s="79"/>
      <c r="G54" s="77"/>
      <c r="H54" s="80"/>
      <c r="I54" s="81"/>
      <c r="Q54" s="124"/>
    </row>
    <row r="55" spans="1:17" s="82" customFormat="1" ht="12.75" x14ac:dyDescent="0.2">
      <c r="A55" s="77"/>
      <c r="B55" s="77"/>
      <c r="C55" s="77"/>
      <c r="D55" s="77"/>
      <c r="E55" s="77"/>
      <c r="F55" s="79"/>
      <c r="G55" s="77"/>
      <c r="H55" s="80"/>
      <c r="I55" s="81"/>
      <c r="Q55" s="124"/>
    </row>
    <row r="56" spans="1:17" s="82" customFormat="1" ht="39" thickBot="1" x14ac:dyDescent="0.25">
      <c r="A56" s="83" t="s">
        <v>25</v>
      </c>
      <c r="B56" s="84"/>
      <c r="C56" s="83" t="s">
        <v>26</v>
      </c>
      <c r="D56" s="77"/>
      <c r="E56" s="83" t="s">
        <v>27</v>
      </c>
      <c r="F56" s="77"/>
      <c r="G56" s="83" t="s">
        <v>32</v>
      </c>
      <c r="H56" s="85"/>
      <c r="I56" s="83" t="s">
        <v>28</v>
      </c>
      <c r="Q56" s="124"/>
    </row>
    <row r="57" spans="1:17" s="82" customFormat="1" ht="12.75" x14ac:dyDescent="0.2">
      <c r="A57" s="86"/>
      <c r="B57" s="84"/>
      <c r="C57" s="86"/>
      <c r="D57" s="77"/>
      <c r="E57" s="77"/>
      <c r="F57" s="77"/>
      <c r="G57" s="77"/>
      <c r="H57" s="79"/>
      <c r="I57" s="77"/>
      <c r="Q57" s="124"/>
    </row>
    <row r="58" spans="1:17" s="82" customFormat="1" ht="15" customHeight="1" x14ac:dyDescent="0.2">
      <c r="A58" s="135"/>
      <c r="B58" s="81"/>
      <c r="C58" s="133"/>
      <c r="D58" s="77"/>
      <c r="E58" s="133"/>
      <c r="F58" s="87"/>
      <c r="G58" s="134"/>
      <c r="H58" s="88"/>
      <c r="I58" s="133"/>
      <c r="Q58" s="124"/>
    </row>
    <row r="59" spans="1:17" s="82" customFormat="1" ht="12.75" x14ac:dyDescent="0.2">
      <c r="A59" s="89"/>
      <c r="B59" s="81"/>
      <c r="C59" s="89"/>
      <c r="D59" s="77"/>
      <c r="E59" s="90"/>
      <c r="F59" s="77"/>
      <c r="G59" s="91"/>
      <c r="H59" s="92"/>
      <c r="I59" s="90"/>
      <c r="Q59" s="124"/>
    </row>
    <row r="60" spans="1:17" s="82" customFormat="1" ht="15" customHeight="1" x14ac:dyDescent="0.2">
      <c r="A60" s="135"/>
      <c r="B60" s="81"/>
      <c r="C60" s="133"/>
      <c r="D60" s="77"/>
      <c r="E60" s="133"/>
      <c r="F60" s="87"/>
      <c r="G60" s="134"/>
      <c r="H60" s="88"/>
      <c r="I60" s="133"/>
      <c r="Q60" s="124"/>
    </row>
    <row r="61" spans="1:17" s="82" customFormat="1" ht="12.75" x14ac:dyDescent="0.2">
      <c r="A61" s="89"/>
      <c r="B61" s="81"/>
      <c r="C61" s="89"/>
      <c r="D61" s="77"/>
      <c r="E61" s="90"/>
      <c r="F61" s="77"/>
      <c r="G61" s="89"/>
      <c r="H61" s="88"/>
      <c r="I61" s="90"/>
      <c r="Q61" s="124"/>
    </row>
    <row r="62" spans="1:17" s="82" customFormat="1" ht="15" customHeight="1" x14ac:dyDescent="0.2">
      <c r="A62" s="135"/>
      <c r="B62" s="81"/>
      <c r="C62" s="133"/>
      <c r="D62" s="77"/>
      <c r="E62" s="133"/>
      <c r="F62" s="87"/>
      <c r="G62" s="134"/>
      <c r="H62" s="88"/>
      <c r="I62" s="133"/>
      <c r="Q62" s="124"/>
    </row>
    <row r="63" spans="1:17" s="82" customFormat="1" ht="12.75" x14ac:dyDescent="0.2">
      <c r="A63" s="81"/>
      <c r="B63" s="81"/>
      <c r="C63" s="81"/>
      <c r="D63" s="81"/>
      <c r="E63" s="81"/>
      <c r="F63" s="93"/>
      <c r="G63" s="81"/>
      <c r="H63" s="81"/>
      <c r="I63" s="81"/>
      <c r="Q63" s="124"/>
    </row>
    <row r="64" spans="1:17" s="82" customFormat="1" ht="15" x14ac:dyDescent="0.25">
      <c r="A64" s="76" t="s">
        <v>29</v>
      </c>
      <c r="B64" s="81"/>
      <c r="C64" s="81"/>
      <c r="D64" s="81"/>
      <c r="E64" s="81"/>
      <c r="F64" s="93"/>
      <c r="G64" s="81"/>
      <c r="H64" s="81"/>
      <c r="I64" s="81"/>
      <c r="Q64" s="124"/>
    </row>
    <row r="65" spans="1:17" s="82" customFormat="1" ht="12.75" x14ac:dyDescent="0.2">
      <c r="B65" s="81"/>
      <c r="C65" s="81"/>
      <c r="D65" s="81"/>
      <c r="E65" s="81"/>
      <c r="F65" s="93"/>
      <c r="G65" s="81"/>
      <c r="H65" s="81"/>
      <c r="I65" s="81"/>
      <c r="Q65" s="124"/>
    </row>
    <row r="66" spans="1:17" s="82" customFormat="1" ht="15" thickBot="1" x14ac:dyDescent="0.25">
      <c r="A66" s="81"/>
      <c r="B66" s="81"/>
      <c r="C66" s="145" t="s">
        <v>36</v>
      </c>
      <c r="D66" s="145"/>
      <c r="E66" s="145"/>
      <c r="F66" s="94"/>
      <c r="G66" s="145" t="s">
        <v>37</v>
      </c>
      <c r="H66" s="145"/>
      <c r="I66" s="145"/>
      <c r="Q66" s="124"/>
    </row>
    <row r="67" spans="1:17" s="82" customFormat="1" ht="15" customHeight="1" x14ac:dyDescent="0.2">
      <c r="A67" s="95" t="s">
        <v>9</v>
      </c>
      <c r="B67" s="95"/>
      <c r="C67" s="136" t="s">
        <v>69</v>
      </c>
      <c r="D67" s="81"/>
      <c r="E67" s="136" t="s">
        <v>69</v>
      </c>
      <c r="F67" s="93"/>
      <c r="G67" s="136" t="s">
        <v>69</v>
      </c>
      <c r="H67" s="81"/>
      <c r="I67" s="136" t="s">
        <v>69</v>
      </c>
      <c r="Q67" s="124"/>
    </row>
    <row r="68" spans="1:17" s="82" customFormat="1" ht="13.5" thickBot="1" x14ac:dyDescent="0.25">
      <c r="A68" s="101" t="s">
        <v>11</v>
      </c>
      <c r="B68" s="96"/>
      <c r="C68" s="97" t="s">
        <v>12</v>
      </c>
      <c r="D68" s="98"/>
      <c r="E68" s="97" t="s">
        <v>13</v>
      </c>
      <c r="F68" s="93"/>
      <c r="G68" s="97" t="s">
        <v>12</v>
      </c>
      <c r="H68" s="98"/>
      <c r="I68" s="97" t="s">
        <v>13</v>
      </c>
      <c r="Q68" s="124"/>
    </row>
    <row r="69" spans="1:17" s="82" customFormat="1" ht="15" customHeight="1" x14ac:dyDescent="0.2">
      <c r="A69" s="74">
        <f>RIGHT($A$4,4)+1</f>
        <v>2023</v>
      </c>
      <c r="B69" s="99"/>
      <c r="C69" s="134"/>
      <c r="D69" s="81"/>
      <c r="E69" s="134"/>
      <c r="F69" s="93"/>
      <c r="G69" s="134"/>
      <c r="H69" s="81"/>
      <c r="I69" s="134"/>
      <c r="Q69" s="124"/>
    </row>
    <row r="70" spans="1:17" s="82" customFormat="1" ht="15" customHeight="1" x14ac:dyDescent="0.2">
      <c r="A70" s="74">
        <f>RIGHT($A$4,4)+2</f>
        <v>2024</v>
      </c>
      <c r="B70" s="99"/>
      <c r="C70" s="134"/>
      <c r="D70" s="81"/>
      <c r="E70" s="134"/>
      <c r="F70" s="93"/>
      <c r="G70" s="134"/>
      <c r="H70" s="81"/>
      <c r="I70" s="134"/>
      <c r="Q70" s="124"/>
    </row>
    <row r="71" spans="1:17" s="82" customFormat="1" ht="15" customHeight="1" x14ac:dyDescent="0.2">
      <c r="A71" s="74">
        <f>RIGHT($A$4,4)+3</f>
        <v>2025</v>
      </c>
      <c r="B71" s="99"/>
      <c r="C71" s="134"/>
      <c r="D71" s="81"/>
      <c r="E71" s="134"/>
      <c r="F71" s="93"/>
      <c r="G71" s="134"/>
      <c r="H71" s="81"/>
      <c r="I71" s="134"/>
      <c r="Q71" s="124"/>
    </row>
    <row r="72" spans="1:17" s="82" customFormat="1" ht="15" customHeight="1" x14ac:dyDescent="0.2">
      <c r="A72" s="74">
        <f>RIGHT($A$4,4)+4</f>
        <v>2026</v>
      </c>
      <c r="B72" s="99"/>
      <c r="C72" s="134"/>
      <c r="D72" s="81"/>
      <c r="E72" s="134"/>
      <c r="F72" s="93"/>
      <c r="G72" s="134"/>
      <c r="H72" s="81"/>
      <c r="I72" s="134"/>
      <c r="Q72" s="124"/>
    </row>
    <row r="73" spans="1:17" s="82" customFormat="1" ht="15" customHeight="1" x14ac:dyDescent="0.2">
      <c r="A73" s="74">
        <f>RIGHT($A$4,4)+5</f>
        <v>2027</v>
      </c>
      <c r="B73" s="99"/>
      <c r="C73" s="134"/>
      <c r="D73" s="81"/>
      <c r="E73" s="134"/>
      <c r="F73" s="93"/>
      <c r="G73" s="134"/>
      <c r="H73" s="81"/>
      <c r="I73" s="134"/>
      <c r="Q73" s="124"/>
    </row>
    <row r="74" spans="1:17" s="82" customFormat="1" ht="15" customHeight="1" x14ac:dyDescent="0.2">
      <c r="A74" s="51" t="str">
        <f>CONCATENATE(RIGHT(A73,4)+1,"-",RIGHT(A73,4)+5)</f>
        <v>2028-2032</v>
      </c>
      <c r="B74" s="99"/>
      <c r="C74" s="134"/>
      <c r="D74" s="81"/>
      <c r="E74" s="134"/>
      <c r="F74" s="93"/>
      <c r="G74" s="134"/>
      <c r="H74" s="81"/>
      <c r="I74" s="134"/>
      <c r="Q74" s="124"/>
    </row>
    <row r="75" spans="1:17" s="82" customFormat="1" ht="15" customHeight="1" x14ac:dyDescent="0.2">
      <c r="A75" s="51" t="str">
        <f t="shared" ref="A75:A85" si="1">CONCATENATE(RIGHT(A74,4)+1,"-",RIGHT(A74,4)+5)</f>
        <v>2033-2037</v>
      </c>
      <c r="B75" s="99"/>
      <c r="C75" s="134"/>
      <c r="D75" s="81"/>
      <c r="E75" s="134"/>
      <c r="F75" s="93"/>
      <c r="G75" s="134"/>
      <c r="H75" s="81"/>
      <c r="I75" s="134"/>
      <c r="Q75" s="124"/>
    </row>
    <row r="76" spans="1:17" s="82" customFormat="1" ht="15" customHeight="1" x14ac:dyDescent="0.2">
      <c r="A76" s="51" t="str">
        <f t="shared" si="1"/>
        <v>2038-2042</v>
      </c>
      <c r="B76" s="99"/>
      <c r="C76" s="134"/>
      <c r="D76" s="81"/>
      <c r="E76" s="134"/>
      <c r="F76" s="93"/>
      <c r="G76" s="134"/>
      <c r="H76" s="81"/>
      <c r="I76" s="134"/>
      <c r="Q76" s="124"/>
    </row>
    <row r="77" spans="1:17" s="82" customFormat="1" ht="15" customHeight="1" x14ac:dyDescent="0.2">
      <c r="A77" s="51" t="str">
        <f t="shared" si="1"/>
        <v>2043-2047</v>
      </c>
      <c r="B77" s="99"/>
      <c r="C77" s="134"/>
      <c r="D77" s="81"/>
      <c r="E77" s="134"/>
      <c r="F77" s="93"/>
      <c r="G77" s="134"/>
      <c r="H77" s="81"/>
      <c r="I77" s="134"/>
      <c r="Q77" s="124"/>
    </row>
    <row r="78" spans="1:17" s="82" customFormat="1" ht="15" customHeight="1" x14ac:dyDescent="0.2">
      <c r="A78" s="51" t="str">
        <f t="shared" si="1"/>
        <v>2048-2052</v>
      </c>
      <c r="B78" s="99"/>
      <c r="C78" s="134"/>
      <c r="D78" s="81"/>
      <c r="E78" s="134"/>
      <c r="F78" s="93"/>
      <c r="G78" s="134"/>
      <c r="H78" s="81"/>
      <c r="I78" s="134"/>
      <c r="Q78" s="124"/>
    </row>
    <row r="79" spans="1:17" s="82" customFormat="1" ht="15" customHeight="1" x14ac:dyDescent="0.2">
      <c r="A79" s="51" t="str">
        <f t="shared" si="1"/>
        <v>2053-2057</v>
      </c>
      <c r="B79" s="99"/>
      <c r="C79" s="134"/>
      <c r="D79" s="81"/>
      <c r="E79" s="134"/>
      <c r="F79" s="93"/>
      <c r="G79" s="134"/>
      <c r="H79" s="81"/>
      <c r="I79" s="134"/>
      <c r="Q79" s="124"/>
    </row>
    <row r="80" spans="1:17" s="82" customFormat="1" ht="15" customHeight="1" x14ac:dyDescent="0.2">
      <c r="A80" s="51" t="str">
        <f t="shared" si="1"/>
        <v>2058-2062</v>
      </c>
      <c r="B80" s="99"/>
      <c r="C80" s="134"/>
      <c r="D80" s="81"/>
      <c r="E80" s="134"/>
      <c r="F80" s="93"/>
      <c r="G80" s="134"/>
      <c r="H80" s="81"/>
      <c r="I80" s="134"/>
      <c r="Q80" s="124"/>
    </row>
    <row r="81" spans="1:42" s="82" customFormat="1" ht="15" customHeight="1" x14ac:dyDescent="0.2">
      <c r="A81" s="51" t="str">
        <f t="shared" si="1"/>
        <v>2063-2067</v>
      </c>
      <c r="B81" s="99"/>
      <c r="C81" s="134"/>
      <c r="D81" s="81"/>
      <c r="E81" s="134"/>
      <c r="F81" s="93"/>
      <c r="G81" s="134"/>
      <c r="H81" s="81"/>
      <c r="I81" s="134"/>
      <c r="Q81" s="124"/>
    </row>
    <row r="82" spans="1:42" s="82" customFormat="1" ht="15" customHeight="1" x14ac:dyDescent="0.2">
      <c r="A82" s="51" t="str">
        <f t="shared" si="1"/>
        <v>2068-2072</v>
      </c>
      <c r="B82" s="99"/>
      <c r="C82" s="134"/>
      <c r="D82" s="81"/>
      <c r="E82" s="134"/>
      <c r="F82" s="93"/>
      <c r="G82" s="134"/>
      <c r="H82" s="81"/>
      <c r="I82" s="134"/>
      <c r="Q82" s="124"/>
    </row>
    <row r="83" spans="1:42" s="82" customFormat="1" ht="15" customHeight="1" x14ac:dyDescent="0.2">
      <c r="A83" s="51" t="str">
        <f t="shared" si="1"/>
        <v>2073-2077</v>
      </c>
      <c r="B83" s="99"/>
      <c r="C83" s="134"/>
      <c r="D83" s="81"/>
      <c r="E83" s="134"/>
      <c r="F83" s="93"/>
      <c r="G83" s="134"/>
      <c r="H83" s="81"/>
      <c r="I83" s="134"/>
      <c r="Q83" s="124"/>
    </row>
    <row r="84" spans="1:42" s="82" customFormat="1" ht="15" customHeight="1" x14ac:dyDescent="0.2">
      <c r="A84" s="51" t="str">
        <f t="shared" si="1"/>
        <v>2078-2082</v>
      </c>
      <c r="B84" s="99"/>
      <c r="C84" s="134"/>
      <c r="D84" s="81"/>
      <c r="E84" s="134"/>
      <c r="F84" s="93"/>
      <c r="G84" s="134"/>
      <c r="H84" s="81"/>
      <c r="I84" s="134"/>
      <c r="Q84" s="124"/>
    </row>
    <row r="85" spans="1:42" s="82" customFormat="1" ht="15" customHeight="1" x14ac:dyDescent="0.2">
      <c r="A85" s="51" t="str">
        <f t="shared" si="1"/>
        <v>2083-2087</v>
      </c>
      <c r="B85" s="99"/>
      <c r="C85" s="134"/>
      <c r="D85" s="81"/>
      <c r="E85" s="134"/>
      <c r="F85" s="93"/>
      <c r="G85" s="134"/>
      <c r="H85" s="81"/>
      <c r="I85" s="134"/>
      <c r="Q85" s="124"/>
    </row>
    <row r="86" spans="1:42" s="82" customFormat="1" ht="13.5" thickBot="1" x14ac:dyDescent="0.25">
      <c r="A86" s="100" t="s">
        <v>30</v>
      </c>
      <c r="B86" s="100"/>
      <c r="C86" s="137">
        <f>SUM(C69:C85)</f>
        <v>0</v>
      </c>
      <c r="D86" s="81"/>
      <c r="E86" s="137">
        <f>SUM(E69:E85)</f>
        <v>0</v>
      </c>
      <c r="F86" s="93"/>
      <c r="G86" s="137">
        <f>SUM(G69:G85)</f>
        <v>0</v>
      </c>
      <c r="H86" s="81"/>
      <c r="I86" s="137">
        <f>SUM(I69:I85)</f>
        <v>0</v>
      </c>
      <c r="Q86" s="124"/>
    </row>
    <row r="87" spans="1:42" s="82" customFormat="1" ht="27" customHeight="1" x14ac:dyDescent="0.2">
      <c r="A87" s="149" t="s">
        <v>14</v>
      </c>
      <c r="B87" s="150"/>
      <c r="C87" s="102"/>
      <c r="D87" s="102"/>
      <c r="E87" s="102"/>
      <c r="F87" s="102"/>
      <c r="G87" s="81"/>
      <c r="H87" s="81"/>
      <c r="I87" s="81"/>
      <c r="Q87" s="124"/>
    </row>
    <row r="88" spans="1:42" s="82" customFormat="1" ht="12" customHeight="1" x14ac:dyDescent="0.25">
      <c r="A88" s="103"/>
      <c r="B88" s="104"/>
      <c r="C88" s="102"/>
      <c r="D88" s="102"/>
      <c r="E88" s="102"/>
      <c r="F88" s="102"/>
      <c r="G88" s="81"/>
      <c r="H88" s="81"/>
      <c r="I88" s="81"/>
      <c r="Q88" s="123"/>
    </row>
    <row r="89" spans="1:42" s="82" customFormat="1" ht="15" customHeight="1" x14ac:dyDescent="0.25">
      <c r="A89" s="151" t="s">
        <v>70</v>
      </c>
      <c r="B89" s="151"/>
      <c r="C89" s="151"/>
      <c r="D89" s="102"/>
      <c r="E89" s="102"/>
      <c r="F89" s="102"/>
      <c r="G89" s="81"/>
      <c r="H89" s="81"/>
      <c r="I89" s="81"/>
      <c r="Q89" s="123"/>
    </row>
    <row r="90" spans="1:42" s="82" customFormat="1" ht="15" customHeight="1" x14ac:dyDescent="0.25">
      <c r="A90" s="152" t="s">
        <v>66</v>
      </c>
      <c r="B90" s="152"/>
      <c r="C90" s="152"/>
      <c r="D90" s="152"/>
      <c r="E90" s="152"/>
      <c r="F90" s="152"/>
      <c r="G90" s="152"/>
      <c r="H90" s="152"/>
      <c r="I90" s="152"/>
      <c r="Q90" s="123"/>
    </row>
    <row r="91" spans="1:42" s="82" customFormat="1" ht="15" x14ac:dyDescent="0.25">
      <c r="A91" s="146" t="s">
        <v>38</v>
      </c>
      <c r="B91" s="146"/>
      <c r="C91" s="146"/>
      <c r="D91" s="146"/>
      <c r="E91" s="146"/>
      <c r="F91" s="146"/>
      <c r="G91" s="146"/>
      <c r="H91" s="146"/>
      <c r="I91" s="146"/>
      <c r="J91" s="146"/>
      <c r="Q91" s="123"/>
    </row>
    <row r="92" spans="1:42" x14ac:dyDescent="0.25"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</row>
    <row r="93" spans="1:42" x14ac:dyDescent="0.25"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</row>
    <row r="94" spans="1:42" x14ac:dyDescent="0.25"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</row>
    <row r="95" spans="1:42" x14ac:dyDescent="0.25"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</row>
    <row r="96" spans="1:42" x14ac:dyDescent="0.25"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</row>
    <row r="97" spans="6:42" x14ac:dyDescent="0.25"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</row>
    <row r="98" spans="6:42" x14ac:dyDescent="0.25"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</row>
    <row r="99" spans="6:42" x14ac:dyDescent="0.25"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</row>
    <row r="100" spans="6:42" x14ac:dyDescent="0.25"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</row>
    <row r="101" spans="6:42" x14ac:dyDescent="0.25"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6:42" x14ac:dyDescent="0.25"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6:42" x14ac:dyDescent="0.25"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6:42" x14ac:dyDescent="0.25"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6:42" x14ac:dyDescent="0.25"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6:42" x14ac:dyDescent="0.25"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6:42" x14ac:dyDescent="0.25"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6:42" x14ac:dyDescent="0.25"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6:42" x14ac:dyDescent="0.25"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6:42" x14ac:dyDescent="0.25"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6:42" x14ac:dyDescent="0.25"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6:42" x14ac:dyDescent="0.25"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6:42" x14ac:dyDescent="0.25"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6:42" x14ac:dyDescent="0.25"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6:42" x14ac:dyDescent="0.25"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6:42" x14ac:dyDescent="0.25"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6:42" x14ac:dyDescent="0.25"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6:42" x14ac:dyDescent="0.25"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6:42" x14ac:dyDescent="0.25"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6:42" x14ac:dyDescent="0.25"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6:42" x14ac:dyDescent="0.25"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6:42" x14ac:dyDescent="0.25"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6:42" x14ac:dyDescent="0.25"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6:42" x14ac:dyDescent="0.25"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6:42" x14ac:dyDescent="0.25"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6:42" x14ac:dyDescent="0.25"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6:42" x14ac:dyDescent="0.25"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6:42" x14ac:dyDescent="0.25"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6:42" x14ac:dyDescent="0.25"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6:42" x14ac:dyDescent="0.25"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6:42" x14ac:dyDescent="0.25"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6:42" x14ac:dyDescent="0.25"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6:42" x14ac:dyDescent="0.25"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6:42" x14ac:dyDescent="0.25"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6:42" x14ac:dyDescent="0.25"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6:42" x14ac:dyDescent="0.25"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6:42" x14ac:dyDescent="0.25"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6:42" x14ac:dyDescent="0.25"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6:42" x14ac:dyDescent="0.25"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6:42" x14ac:dyDescent="0.25"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6:42" x14ac:dyDescent="0.25"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6:42" x14ac:dyDescent="0.25"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6:42" x14ac:dyDescent="0.25"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6:42" x14ac:dyDescent="0.25"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6:42" x14ac:dyDescent="0.25"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6:42" x14ac:dyDescent="0.25"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6:42" x14ac:dyDescent="0.25"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6:42" x14ac:dyDescent="0.25"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6:42" x14ac:dyDescent="0.25"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6:42" x14ac:dyDescent="0.25"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6:42" x14ac:dyDescent="0.25"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6:42" x14ac:dyDescent="0.25"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6:42" x14ac:dyDescent="0.25"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6:42" x14ac:dyDescent="0.25"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6:42" x14ac:dyDescent="0.25"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6:42" x14ac:dyDescent="0.25"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6:42" x14ac:dyDescent="0.25"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6:42" x14ac:dyDescent="0.25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6:42" x14ac:dyDescent="0.25"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6:42" x14ac:dyDescent="0.25"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6:42" x14ac:dyDescent="0.25"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6:42" x14ac:dyDescent="0.25"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6:42" x14ac:dyDescent="0.25"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6:42" x14ac:dyDescent="0.25"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6:42" x14ac:dyDescent="0.25"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6:42" x14ac:dyDescent="0.25"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6:42" x14ac:dyDescent="0.25"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6:42" x14ac:dyDescent="0.25"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6:42" x14ac:dyDescent="0.25"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6:42" x14ac:dyDescent="0.25"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6:42" x14ac:dyDescent="0.25"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6:42" x14ac:dyDescent="0.25"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6:42" x14ac:dyDescent="0.25"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6:42" x14ac:dyDescent="0.25"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6:42" x14ac:dyDescent="0.25"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6:42" x14ac:dyDescent="0.25"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6:42" x14ac:dyDescent="0.25"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6:42" x14ac:dyDescent="0.25"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6:42" x14ac:dyDescent="0.25"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6:42" x14ac:dyDescent="0.25"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</sheetData>
  <sheetProtection algorithmName="SHA-512" hashValue="b4QOp2AEeX7FQyFOWJaoVXnkzs971kkXvD/CTV+SUjQIGJEjqrs+yzxkYKcjq/7N87t4yVWajTf22AuBLoy/Bw==" saltValue="dGrY4tJ/eL5QIpGiphxtTA==" spinCount="100000" sheet="1" formatCells="0" formatRows="0"/>
  <mergeCells count="21">
    <mergeCell ref="C66:E66"/>
    <mergeCell ref="G66:I66"/>
    <mergeCell ref="A91:J91"/>
    <mergeCell ref="A1:E1"/>
    <mergeCell ref="A2:E2"/>
    <mergeCell ref="A3:E3"/>
    <mergeCell ref="A4:E4"/>
    <mergeCell ref="A87:B87"/>
    <mergeCell ref="A89:C89"/>
    <mergeCell ref="A90:I90"/>
    <mergeCell ref="U4:AO4"/>
    <mergeCell ref="F28:H28"/>
    <mergeCell ref="F29:H29"/>
    <mergeCell ref="F30:H30"/>
    <mergeCell ref="C16:E16"/>
    <mergeCell ref="C17:E17"/>
    <mergeCell ref="F24:H24"/>
    <mergeCell ref="F25:H25"/>
    <mergeCell ref="F26:H26"/>
    <mergeCell ref="F27:H27"/>
    <mergeCell ref="C6:E6"/>
  </mergeCells>
  <conditionalFormatting sqref="C14">
    <cfRule type="expression" dxfId="12" priority="18">
      <formula>$C$14&lt;&gt;$C$44</formula>
    </cfRule>
  </conditionalFormatting>
  <conditionalFormatting sqref="A89">
    <cfRule type="expression" dxfId="11" priority="11">
      <formula>$C$12&lt;&gt;$C$19</formula>
    </cfRule>
  </conditionalFormatting>
  <conditionalFormatting sqref="A90">
    <cfRule type="expression" dxfId="10" priority="12">
      <formula>$C$14&lt;&gt;$C$44</formula>
    </cfRule>
  </conditionalFormatting>
  <conditionalFormatting sqref="C12">
    <cfRule type="expression" dxfId="9" priority="10">
      <formula>$Q$14="x"</formula>
    </cfRule>
  </conditionalFormatting>
  <conditionalFormatting sqref="C38">
    <cfRule type="expression" dxfId="8" priority="9">
      <formula>$Q$12="x"</formula>
    </cfRule>
  </conditionalFormatting>
  <conditionalFormatting sqref="C19">
    <cfRule type="expression" dxfId="7" priority="8">
      <formula>$Q$14="x"</formula>
    </cfRule>
  </conditionalFormatting>
  <conditionalFormatting sqref="A12">
    <cfRule type="expression" dxfId="6" priority="7">
      <formula>$Q16="x"</formula>
    </cfRule>
  </conditionalFormatting>
  <conditionalFormatting sqref="C86">
    <cfRule type="expression" dxfId="5" priority="6">
      <formula>AND(OR(A58="Direct Borrowings",A60="Direct Borrowings",A62="Direct Borrowings"),C86=0)</formula>
    </cfRule>
  </conditionalFormatting>
  <conditionalFormatting sqref="E86">
    <cfRule type="expression" dxfId="4" priority="5">
      <formula>AND(OR(A58="Direct Borrowings",A60="Direct Borrowings",A62="Direct Borrowings"),E86=0)</formula>
    </cfRule>
  </conditionalFormatting>
  <conditionalFormatting sqref="G86">
    <cfRule type="expression" dxfId="3" priority="4">
      <formula>AND(OR(A58="Direct Placements",A60="Direct Placements",A62="Direct Placements"),G86=0)</formula>
    </cfRule>
  </conditionalFormatting>
  <conditionalFormatting sqref="I86">
    <cfRule type="expression" dxfId="2" priority="3">
      <formula>AND(OR(A58="Direct Placements",A60="Direct Placements",A62="Direct Placements"),I86=0)</formula>
    </cfRule>
  </conditionalFormatting>
  <conditionalFormatting sqref="A91:J91">
    <cfRule type="expression" dxfId="1" priority="1">
      <formula>OR(C86&gt;0,E86&gt;0,G86&gt;0,I86&gt;0)</formula>
    </cfRule>
    <cfRule type="expression" dxfId="0" priority="2">
      <formula>OR(A58="Direct Borrowings",A58="Direct Placements",A60="Direct Borrowings", A60="Direct Placements",A62="Direct Borrowings",A62="Direct Placements")</formula>
    </cfRule>
  </conditionalFormatting>
  <dataValidations count="1">
    <dataValidation type="list" allowBlank="1" showInputMessage="1" showErrorMessage="1" sqref="A58 A60 A62" xr:uid="{0A82B95E-FC33-4CAC-97B7-2B91A6F53882}">
      <formula1>"Direct Borrowings, Direct Placements, Other"</formula1>
    </dataValidation>
  </dataValidations>
  <printOptions horizontalCentered="1"/>
  <pageMargins left="0.5" right="0.5" top="0.5" bottom="0.75" header="0.3" footer="0.3"/>
  <pageSetup scale="58" fitToWidth="0" fitToHeight="0" orientation="portrait" r:id="rId1"/>
  <headerFooter scaleWithDoc="0" alignWithMargins="0">
    <oddFooter>&amp;LDFS-A1-2113
Rev. 6/2022&amp;R&amp;P of &amp;N</oddFooter>
  </headerFooter>
  <rowBreaks count="1" manualBreakCount="1">
    <brk id="63" max="9" man="1"/>
  </rowBreaks>
  <ignoredErrors>
    <ignoredError sqref="B14 B12 B19 B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848A-BEF7-4569-B690-A25C16B309A6}">
  <dimension ref="A1:F39"/>
  <sheetViews>
    <sheetView workbookViewId="0"/>
  </sheetViews>
  <sheetFormatPr defaultRowHeight="15" x14ac:dyDescent="0.25"/>
  <cols>
    <col min="1" max="3" width="22.7109375" customWidth="1"/>
    <col min="4" max="4" width="22.7109375" style="110" customWidth="1"/>
    <col min="5" max="6" width="22.7109375" style="107" customWidth="1"/>
  </cols>
  <sheetData>
    <row r="1" spans="1:6" x14ac:dyDescent="0.25">
      <c r="A1" t="s">
        <v>39</v>
      </c>
      <c r="B1" t="s">
        <v>40</v>
      </c>
      <c r="C1" t="s">
        <v>41</v>
      </c>
      <c r="D1" s="110" t="s">
        <v>42</v>
      </c>
      <c r="E1" s="107" t="s">
        <v>12</v>
      </c>
      <c r="F1" s="107" t="s">
        <v>13</v>
      </c>
    </row>
    <row r="2" spans="1:6" x14ac:dyDescent="0.25">
      <c r="A2" s="108">
        <f>'Form UNIV-CIDP'!C6</f>
        <v>0</v>
      </c>
      <c r="B2">
        <f>'Form UNIV-CIDP'!$C$8</f>
        <v>0</v>
      </c>
      <c r="C2" t="s">
        <v>43</v>
      </c>
      <c r="D2" s="111">
        <f>'Form UNIV-CIDP'!A19</f>
        <v>2023</v>
      </c>
      <c r="E2" s="107">
        <f>'Form UNIV-CIDP'!C19</f>
        <v>0</v>
      </c>
      <c r="F2" s="107">
        <f>'Form UNIV-CIDP'!E19</f>
        <v>0</v>
      </c>
    </row>
    <row r="3" spans="1:6" x14ac:dyDescent="0.25">
      <c r="A3" s="108">
        <f>'Form UNIV-CIDP'!C6</f>
        <v>0</v>
      </c>
      <c r="B3">
        <f>'Form UNIV-CIDP'!$C$8</f>
        <v>0</v>
      </c>
      <c r="C3" t="s">
        <v>43</v>
      </c>
      <c r="D3" s="111">
        <f>'Form UNIV-CIDP'!A20</f>
        <v>2024</v>
      </c>
      <c r="E3" s="107">
        <f>'Form UNIV-CIDP'!C20</f>
        <v>0</v>
      </c>
      <c r="F3" s="107">
        <f>'Form UNIV-CIDP'!E20</f>
        <v>0</v>
      </c>
    </row>
    <row r="4" spans="1:6" x14ac:dyDescent="0.25">
      <c r="A4" s="108">
        <f>'Form UNIV-CIDP'!C6</f>
        <v>0</v>
      </c>
      <c r="B4">
        <f>'Form UNIV-CIDP'!$C$8</f>
        <v>0</v>
      </c>
      <c r="C4" t="s">
        <v>43</v>
      </c>
      <c r="D4" s="111">
        <f>'Form UNIV-CIDP'!A21</f>
        <v>2025</v>
      </c>
      <c r="E4" s="107">
        <f>'Form UNIV-CIDP'!C21</f>
        <v>0</v>
      </c>
      <c r="F4" s="107">
        <f>'Form UNIV-CIDP'!E21</f>
        <v>0</v>
      </c>
    </row>
    <row r="5" spans="1:6" x14ac:dyDescent="0.25">
      <c r="A5" s="108">
        <f>'Form UNIV-CIDP'!C6</f>
        <v>0</v>
      </c>
      <c r="B5">
        <f>'Form UNIV-CIDP'!$C$8</f>
        <v>0</v>
      </c>
      <c r="C5" t="s">
        <v>43</v>
      </c>
      <c r="D5" s="111">
        <f>'Form UNIV-CIDP'!A22</f>
        <v>2026</v>
      </c>
      <c r="E5" s="107">
        <f>'Form UNIV-CIDP'!C22</f>
        <v>0</v>
      </c>
      <c r="F5" s="107">
        <f>'Form UNIV-CIDP'!E22</f>
        <v>0</v>
      </c>
    </row>
    <row r="6" spans="1:6" x14ac:dyDescent="0.25">
      <c r="A6" s="108">
        <f>'Form UNIV-CIDP'!C6</f>
        <v>0</v>
      </c>
      <c r="B6">
        <f>'Form UNIV-CIDP'!$C$8</f>
        <v>0</v>
      </c>
      <c r="C6" t="s">
        <v>43</v>
      </c>
      <c r="D6" s="111">
        <f>'Form UNIV-CIDP'!A23</f>
        <v>2027</v>
      </c>
      <c r="E6" s="107">
        <f>'Form UNIV-CIDP'!C23</f>
        <v>0</v>
      </c>
      <c r="F6" s="107">
        <f>'Form UNIV-CIDP'!E23</f>
        <v>0</v>
      </c>
    </row>
    <row r="7" spans="1:6" x14ac:dyDescent="0.25">
      <c r="A7" s="108">
        <f>'Form UNIV-CIDP'!C6</f>
        <v>0</v>
      </c>
      <c r="B7">
        <f>'Form UNIV-CIDP'!$C$8</f>
        <v>0</v>
      </c>
      <c r="C7" t="s">
        <v>43</v>
      </c>
      <c r="D7" s="111" t="str">
        <f>'Form UNIV-CIDP'!A24</f>
        <v>2028-2032</v>
      </c>
      <c r="E7" s="107">
        <f>'Form UNIV-CIDP'!C24</f>
        <v>0</v>
      </c>
      <c r="F7" s="107">
        <f>'Form UNIV-CIDP'!E24</f>
        <v>0</v>
      </c>
    </row>
    <row r="8" spans="1:6" x14ac:dyDescent="0.25">
      <c r="A8" s="108">
        <f>'Form UNIV-CIDP'!C6</f>
        <v>0</v>
      </c>
      <c r="B8">
        <f>'Form UNIV-CIDP'!$C$8</f>
        <v>0</v>
      </c>
      <c r="C8" t="s">
        <v>43</v>
      </c>
      <c r="D8" s="111" t="str">
        <f>'Form UNIV-CIDP'!A25</f>
        <v>2033-2037</v>
      </c>
      <c r="E8" s="107">
        <f>'Form UNIV-CIDP'!C25</f>
        <v>0</v>
      </c>
      <c r="F8" s="107">
        <f>'Form UNIV-CIDP'!E25</f>
        <v>0</v>
      </c>
    </row>
    <row r="9" spans="1:6" x14ac:dyDescent="0.25">
      <c r="A9" s="108">
        <f>'Form UNIV-CIDP'!C6</f>
        <v>0</v>
      </c>
      <c r="B9">
        <f>'Form UNIV-CIDP'!$C$8</f>
        <v>0</v>
      </c>
      <c r="C9" t="s">
        <v>43</v>
      </c>
      <c r="D9" s="111" t="str">
        <f>'Form UNIV-CIDP'!A26</f>
        <v>2038-2042</v>
      </c>
      <c r="E9" s="107">
        <f>'Form UNIV-CIDP'!C26</f>
        <v>0</v>
      </c>
      <c r="F9" s="107">
        <f>'Form UNIV-CIDP'!E26</f>
        <v>0</v>
      </c>
    </row>
    <row r="10" spans="1:6" x14ac:dyDescent="0.25">
      <c r="A10" s="108">
        <f>'Form UNIV-CIDP'!C6</f>
        <v>0</v>
      </c>
      <c r="B10">
        <f>'Form UNIV-CIDP'!$C$8</f>
        <v>0</v>
      </c>
      <c r="C10" t="s">
        <v>43</v>
      </c>
      <c r="D10" s="111" t="str">
        <f>'Form UNIV-CIDP'!A27</f>
        <v>2043-2047</v>
      </c>
      <c r="E10" s="107">
        <f>'Form UNIV-CIDP'!C27</f>
        <v>0</v>
      </c>
      <c r="F10" s="107">
        <f>'Form UNIV-CIDP'!E27</f>
        <v>0</v>
      </c>
    </row>
    <row r="11" spans="1:6" x14ac:dyDescent="0.25">
      <c r="A11" s="108">
        <f>'Form UNIV-CIDP'!C6</f>
        <v>0</v>
      </c>
      <c r="B11">
        <f>'Form UNIV-CIDP'!$C$8</f>
        <v>0</v>
      </c>
      <c r="C11" t="s">
        <v>43</v>
      </c>
      <c r="D11" s="111" t="str">
        <f>'Form UNIV-CIDP'!A28</f>
        <v>2048-2052</v>
      </c>
      <c r="E11" s="107">
        <f>'Form UNIV-CIDP'!C28</f>
        <v>0</v>
      </c>
      <c r="F11" s="107">
        <f>'Form UNIV-CIDP'!E28</f>
        <v>0</v>
      </c>
    </row>
    <row r="12" spans="1:6" x14ac:dyDescent="0.25">
      <c r="A12" s="108">
        <f>'Form UNIV-CIDP'!C6</f>
        <v>0</v>
      </c>
      <c r="B12">
        <f>'Form UNIV-CIDP'!$C$8</f>
        <v>0</v>
      </c>
      <c r="C12" t="s">
        <v>43</v>
      </c>
      <c r="D12" s="111" t="str">
        <f>'Form UNIV-CIDP'!A29</f>
        <v>2053-2057</v>
      </c>
      <c r="E12" s="107">
        <f>'Form UNIV-CIDP'!C29</f>
        <v>0</v>
      </c>
      <c r="F12" s="107">
        <f>'Form UNIV-CIDP'!E29</f>
        <v>0</v>
      </c>
    </row>
    <row r="13" spans="1:6" x14ac:dyDescent="0.25">
      <c r="A13" s="108">
        <f>'Form UNIV-CIDP'!C6</f>
        <v>0</v>
      </c>
      <c r="B13">
        <f>'Form UNIV-CIDP'!$C$8</f>
        <v>0</v>
      </c>
      <c r="C13" t="s">
        <v>43</v>
      </c>
      <c r="D13" s="111" t="str">
        <f>'Form UNIV-CIDP'!A30</f>
        <v>2058-2062</v>
      </c>
      <c r="E13" s="107">
        <f>'Form UNIV-CIDP'!C30</f>
        <v>0</v>
      </c>
      <c r="F13" s="107">
        <f>'Form UNIV-CIDP'!E30</f>
        <v>0</v>
      </c>
    </row>
    <row r="14" spans="1:6" x14ac:dyDescent="0.25">
      <c r="A14" s="108">
        <f>'Form UNIV-CIDP'!C6</f>
        <v>0</v>
      </c>
      <c r="B14">
        <f>'Form UNIV-CIDP'!$C$8</f>
        <v>0</v>
      </c>
      <c r="C14" t="s">
        <v>43</v>
      </c>
      <c r="D14" s="111" t="str">
        <f>'Form UNIV-CIDP'!A31</f>
        <v>2063-2067</v>
      </c>
      <c r="E14" s="107">
        <f>'Form UNIV-CIDP'!C31</f>
        <v>0</v>
      </c>
      <c r="F14" s="107">
        <f>'Form UNIV-CIDP'!E31</f>
        <v>0</v>
      </c>
    </row>
    <row r="15" spans="1:6" x14ac:dyDescent="0.25">
      <c r="A15" s="108">
        <f>'Form UNIV-CIDP'!C6</f>
        <v>0</v>
      </c>
      <c r="B15">
        <f>'Form UNIV-CIDP'!$C$8</f>
        <v>0</v>
      </c>
      <c r="C15" t="s">
        <v>43</v>
      </c>
      <c r="D15" s="111" t="str">
        <f>'Form UNIV-CIDP'!A32</f>
        <v>2068-2072</v>
      </c>
      <c r="E15" s="107">
        <f>'Form UNIV-CIDP'!C32</f>
        <v>0</v>
      </c>
      <c r="F15" s="107">
        <f>'Form UNIV-CIDP'!E32</f>
        <v>0</v>
      </c>
    </row>
    <row r="16" spans="1:6" x14ac:dyDescent="0.25">
      <c r="A16" s="108">
        <f>'Form UNIV-CIDP'!C6</f>
        <v>0</v>
      </c>
      <c r="B16">
        <f>'Form UNIV-CIDP'!$C$8</f>
        <v>0</v>
      </c>
      <c r="C16" t="s">
        <v>43</v>
      </c>
      <c r="D16" s="111" t="str">
        <f>'Form UNIV-CIDP'!A35</f>
        <v>2083-2087</v>
      </c>
      <c r="E16" s="107">
        <f>'Form UNIV-CIDP'!C35</f>
        <v>0</v>
      </c>
      <c r="F16" s="107">
        <f>'Form UNIV-CIDP'!E35</f>
        <v>0</v>
      </c>
    </row>
    <row r="17" spans="1:6" x14ac:dyDescent="0.25">
      <c r="A17" s="108">
        <f>'Form UNIV-CIDP'!C6</f>
        <v>0</v>
      </c>
      <c r="B17">
        <f>'Form UNIV-CIDP'!$C$8</f>
        <v>0</v>
      </c>
      <c r="C17" t="s">
        <v>43</v>
      </c>
      <c r="D17" s="110" t="s">
        <v>44</v>
      </c>
      <c r="E17" s="107">
        <f>'Form UNIV-CIDP'!C40</f>
        <v>0</v>
      </c>
      <c r="F17" s="107">
        <f>'Form UNIV-CIDP'!E40</f>
        <v>0</v>
      </c>
    </row>
    <row r="18" spans="1:6" x14ac:dyDescent="0.25">
      <c r="A18" s="108">
        <f>'Form UNIV-CIDP'!C6</f>
        <v>0</v>
      </c>
      <c r="B18">
        <f>'Form UNIV-CIDP'!$C$8</f>
        <v>0</v>
      </c>
      <c r="C18" t="s">
        <v>43</v>
      </c>
      <c r="D18" s="110" t="s">
        <v>45</v>
      </c>
      <c r="E18" s="107">
        <f>'Form UNIV-CIDP'!C41</f>
        <v>0</v>
      </c>
      <c r="F18" s="107">
        <f>'Form UNIV-CIDP'!E41</f>
        <v>0</v>
      </c>
    </row>
    <row r="19" spans="1:6" x14ac:dyDescent="0.25">
      <c r="A19" s="108">
        <f>'Form UNIV-CIDP'!C6</f>
        <v>0</v>
      </c>
      <c r="B19">
        <f>'Form UNIV-CIDP'!$C$8</f>
        <v>0</v>
      </c>
      <c r="C19" t="s">
        <v>43</v>
      </c>
      <c r="D19" s="110" t="s">
        <v>46</v>
      </c>
      <c r="E19" s="107">
        <f>'Form UNIV-CIDP'!C42</f>
        <v>0</v>
      </c>
      <c r="F19" s="107">
        <f>'Form UNIV-CIDP'!E42</f>
        <v>0</v>
      </c>
    </row>
    <row r="20" spans="1:6" x14ac:dyDescent="0.25">
      <c r="A20" s="108">
        <f>'Form UNIV-CIDP'!C6</f>
        <v>0</v>
      </c>
      <c r="B20">
        <f>'Form UNIV-CIDP'!$C$8</f>
        <v>0</v>
      </c>
      <c r="C20" t="str">
        <f>"Direct_Borrowings_"&amp;'Form UNIV-CIDP'!$C$67&amp;"_"&amp;'Form UNIV-CIDP'!$E$67</f>
        <v>Direct_Borrowings_363XX/459XX_363XX/459XX</v>
      </c>
      <c r="D20" s="110">
        <f>'Form UNIV-CIDP'!A69</f>
        <v>2023</v>
      </c>
      <c r="E20" s="107">
        <f>'Form UNIV-CIDP'!C69</f>
        <v>0</v>
      </c>
      <c r="F20" s="107">
        <f>'Form UNIV-CIDP'!E69</f>
        <v>0</v>
      </c>
    </row>
    <row r="21" spans="1:6" x14ac:dyDescent="0.25">
      <c r="A21" s="108">
        <f>'Form UNIV-CIDP'!C6</f>
        <v>0</v>
      </c>
      <c r="B21">
        <f>'Form UNIV-CIDP'!$C$8</f>
        <v>0</v>
      </c>
      <c r="C21" t="str">
        <f>"Direct_Borrowings_"&amp;'Form UNIV-CIDP'!$C$67&amp;"_"&amp;'Form UNIV-CIDP'!$E$67</f>
        <v>Direct_Borrowings_363XX/459XX_363XX/459XX</v>
      </c>
      <c r="D21" s="110">
        <f>'Form UNIV-CIDP'!A70</f>
        <v>2024</v>
      </c>
      <c r="E21" s="107">
        <f>'Form UNIV-CIDP'!C70</f>
        <v>0</v>
      </c>
      <c r="F21" s="107">
        <f>'Form UNIV-CIDP'!E70</f>
        <v>0</v>
      </c>
    </row>
    <row r="22" spans="1:6" x14ac:dyDescent="0.25">
      <c r="A22" s="108">
        <f>'Form UNIV-CIDP'!C6</f>
        <v>0</v>
      </c>
      <c r="B22">
        <f>'Form UNIV-CIDP'!$C$8</f>
        <v>0</v>
      </c>
      <c r="C22" t="str">
        <f>"Direct_Borrowings_"&amp;'Form UNIV-CIDP'!$C$67&amp;"_"&amp;'Form UNIV-CIDP'!$E$67</f>
        <v>Direct_Borrowings_363XX/459XX_363XX/459XX</v>
      </c>
      <c r="D22" s="110">
        <f>'Form UNIV-CIDP'!A71</f>
        <v>2025</v>
      </c>
      <c r="E22" s="107">
        <f>'Form UNIV-CIDP'!C71</f>
        <v>0</v>
      </c>
      <c r="F22" s="107">
        <f>'Form UNIV-CIDP'!E71</f>
        <v>0</v>
      </c>
    </row>
    <row r="23" spans="1:6" x14ac:dyDescent="0.25">
      <c r="A23" s="108">
        <f>'Form UNIV-CIDP'!C6</f>
        <v>0</v>
      </c>
      <c r="B23">
        <f>'Form UNIV-CIDP'!$C$8</f>
        <v>0</v>
      </c>
      <c r="C23" t="str">
        <f>"Direct_Borrowings_"&amp;'Form UNIV-CIDP'!$C$67&amp;"_"&amp;'Form UNIV-CIDP'!$E$67</f>
        <v>Direct_Borrowings_363XX/459XX_363XX/459XX</v>
      </c>
      <c r="D23" s="110">
        <f>'Form UNIV-CIDP'!A72</f>
        <v>2026</v>
      </c>
      <c r="E23" s="107">
        <f>'Form UNIV-CIDP'!C72</f>
        <v>0</v>
      </c>
      <c r="F23" s="107">
        <f>'Form UNIV-CIDP'!E72</f>
        <v>0</v>
      </c>
    </row>
    <row r="24" spans="1:6" x14ac:dyDescent="0.25">
      <c r="A24" s="108">
        <f>'Form UNIV-CIDP'!C6</f>
        <v>0</v>
      </c>
      <c r="B24">
        <f>'Form UNIV-CIDP'!$C$8</f>
        <v>0</v>
      </c>
      <c r="C24" t="str">
        <f>"Direct_Borrowings_"&amp;'Form UNIV-CIDP'!$C$67&amp;"_"&amp;'Form UNIV-CIDP'!$E$67</f>
        <v>Direct_Borrowings_363XX/459XX_363XX/459XX</v>
      </c>
      <c r="D24" s="110">
        <f>'Form UNIV-CIDP'!A73</f>
        <v>2027</v>
      </c>
      <c r="E24" s="107">
        <f>'Form UNIV-CIDP'!C73</f>
        <v>0</v>
      </c>
      <c r="F24" s="107">
        <f>'Form UNIV-CIDP'!E73</f>
        <v>0</v>
      </c>
    </row>
    <row r="25" spans="1:6" x14ac:dyDescent="0.25">
      <c r="A25" s="108">
        <f>'Form UNIV-CIDP'!C6</f>
        <v>0</v>
      </c>
      <c r="B25">
        <f>'Form UNIV-CIDP'!$C$8</f>
        <v>0</v>
      </c>
      <c r="C25" t="str">
        <f>"Direct_Borrowings_"&amp;'Form UNIV-CIDP'!$C$67&amp;"_"&amp;'Form UNIV-CIDP'!$E$67</f>
        <v>Direct_Borrowings_363XX/459XX_363XX/459XX</v>
      </c>
      <c r="D25" s="110" t="str">
        <f>'Form UNIV-CIDP'!A74</f>
        <v>2028-2032</v>
      </c>
      <c r="E25" s="107">
        <f>'Form UNIV-CIDP'!C74</f>
        <v>0</v>
      </c>
      <c r="F25" s="107">
        <f>'Form UNIV-CIDP'!E74</f>
        <v>0</v>
      </c>
    </row>
    <row r="26" spans="1:6" x14ac:dyDescent="0.25">
      <c r="A26" s="108">
        <f>'Form UNIV-CIDP'!C6</f>
        <v>0</v>
      </c>
      <c r="B26">
        <f>'Form UNIV-CIDP'!$C$8</f>
        <v>0</v>
      </c>
      <c r="C26" t="str">
        <f>"Direct_Borrowings_"&amp;'Form UNIV-CIDP'!$C$67&amp;"_"&amp;'Form UNIV-CIDP'!$E$67</f>
        <v>Direct_Borrowings_363XX/459XX_363XX/459XX</v>
      </c>
      <c r="D26" s="110" t="str">
        <f>'Form UNIV-CIDP'!A82</f>
        <v>2068-2072</v>
      </c>
      <c r="E26" s="107">
        <f>'Form UNIV-CIDP'!C82</f>
        <v>0</v>
      </c>
      <c r="F26" s="107">
        <f>'Form UNIV-CIDP'!E82</f>
        <v>0</v>
      </c>
    </row>
    <row r="27" spans="1:6" x14ac:dyDescent="0.25">
      <c r="A27" s="108">
        <f>'Form UNIV-CIDP'!C6</f>
        <v>0</v>
      </c>
      <c r="B27">
        <f>'Form UNIV-CIDP'!$C$8</f>
        <v>0</v>
      </c>
      <c r="C27" t="str">
        <f>"Direct_Borrowings_"&amp;'Form UNIV-CIDP'!$C$67&amp;"_"&amp;'Form UNIV-CIDP'!$E$67</f>
        <v>Direct_Borrowings_363XX/459XX_363XX/459XX</v>
      </c>
      <c r="D27" s="110" t="str">
        <f>'Form UNIV-CIDP'!A83</f>
        <v>2073-2077</v>
      </c>
      <c r="E27" s="107">
        <f>'Form UNIV-CIDP'!C83</f>
        <v>0</v>
      </c>
      <c r="F27" s="107">
        <f>'Form UNIV-CIDP'!E83</f>
        <v>0</v>
      </c>
    </row>
    <row r="28" spans="1:6" x14ac:dyDescent="0.25">
      <c r="A28" s="108">
        <f>'Form UNIV-CIDP'!C6</f>
        <v>0</v>
      </c>
      <c r="B28">
        <f>'Form UNIV-CIDP'!$C$8</f>
        <v>0</v>
      </c>
      <c r="C28" t="str">
        <f>"Direct_Borrowings_"&amp;'Form UNIV-CIDP'!$C$67&amp;"_"&amp;'Form UNIV-CIDP'!$E$67</f>
        <v>Direct_Borrowings_363XX/459XX_363XX/459XX</v>
      </c>
      <c r="D28" s="110" t="str">
        <f>'Form UNIV-CIDP'!A84</f>
        <v>2078-2082</v>
      </c>
      <c r="E28" s="107">
        <f>'Form UNIV-CIDP'!C84</f>
        <v>0</v>
      </c>
      <c r="F28" s="107">
        <f>'Form UNIV-CIDP'!E84</f>
        <v>0</v>
      </c>
    </row>
    <row r="29" spans="1:6" x14ac:dyDescent="0.25">
      <c r="A29" s="108">
        <f>'Form UNIV-CIDP'!C6</f>
        <v>0</v>
      </c>
      <c r="B29">
        <f>'Form UNIV-CIDP'!$C$8</f>
        <v>0</v>
      </c>
      <c r="C29" t="str">
        <f>"Direct_Borrowings_"&amp;'Form UNIV-CIDP'!$C$67&amp;"_"&amp;'Form UNIV-CIDP'!$E$67</f>
        <v>Direct_Borrowings_363XX/459XX_363XX/459XX</v>
      </c>
      <c r="D29" s="110" t="str">
        <f>'Form UNIV-CIDP'!A85</f>
        <v>2083-2087</v>
      </c>
      <c r="E29" s="107">
        <f>'Form UNIV-CIDP'!C85</f>
        <v>0</v>
      </c>
      <c r="F29" s="107">
        <f>'Form UNIV-CIDP'!E85</f>
        <v>0</v>
      </c>
    </row>
    <row r="30" spans="1:6" x14ac:dyDescent="0.25">
      <c r="A30" s="108">
        <f>'Form UNIV-CIDP'!C6</f>
        <v>0</v>
      </c>
      <c r="B30">
        <f>'Form UNIV-CIDP'!$C$8</f>
        <v>0</v>
      </c>
      <c r="C30" t="str">
        <f>"Direct_Placements_"&amp;'Form UNIV-CIDP'!$G$67&amp;"_"&amp;'Form UNIV-CIDP'!$I$67</f>
        <v>Direct_Placements_363XX/459XX_363XX/459XX</v>
      </c>
      <c r="D30" s="110">
        <f>'Form UNIV-CIDP'!A69</f>
        <v>2023</v>
      </c>
      <c r="E30" s="107">
        <f>'Form UNIV-CIDP'!G69</f>
        <v>0</v>
      </c>
      <c r="F30" s="107">
        <f>'Form UNIV-CIDP'!I69</f>
        <v>0</v>
      </c>
    </row>
    <row r="31" spans="1:6" x14ac:dyDescent="0.25">
      <c r="A31" s="108">
        <f>'Form UNIV-CIDP'!C6</f>
        <v>0</v>
      </c>
      <c r="B31">
        <f>'Form UNIV-CIDP'!$C$8</f>
        <v>0</v>
      </c>
      <c r="C31" t="str">
        <f>"Direct_Placements_"&amp;'Form UNIV-CIDP'!$G$67&amp;"_"&amp;'Form UNIV-CIDP'!$I$67</f>
        <v>Direct_Placements_363XX/459XX_363XX/459XX</v>
      </c>
      <c r="D31" s="110">
        <f>'Form UNIV-CIDP'!A70</f>
        <v>2024</v>
      </c>
      <c r="E31" s="107">
        <f>'Form UNIV-CIDP'!G70</f>
        <v>0</v>
      </c>
      <c r="F31" s="107">
        <f>'Form UNIV-CIDP'!I70</f>
        <v>0</v>
      </c>
    </row>
    <row r="32" spans="1:6" x14ac:dyDescent="0.25">
      <c r="A32" s="108">
        <f>'Form UNIV-CIDP'!C6</f>
        <v>0</v>
      </c>
      <c r="B32">
        <f>'Form UNIV-CIDP'!$C$8</f>
        <v>0</v>
      </c>
      <c r="C32" t="str">
        <f>"Direct_Placements_"&amp;'Form UNIV-CIDP'!$G$67&amp;"_"&amp;'Form UNIV-CIDP'!$I$67</f>
        <v>Direct_Placements_363XX/459XX_363XX/459XX</v>
      </c>
      <c r="D32" s="110">
        <f>'Form UNIV-CIDP'!A71</f>
        <v>2025</v>
      </c>
      <c r="E32" s="107">
        <f>'Form UNIV-CIDP'!G71</f>
        <v>0</v>
      </c>
      <c r="F32" s="107">
        <f>'Form UNIV-CIDP'!I71</f>
        <v>0</v>
      </c>
    </row>
    <row r="33" spans="1:6" x14ac:dyDescent="0.25">
      <c r="A33" s="108">
        <f>'Form UNIV-CIDP'!C6</f>
        <v>0</v>
      </c>
      <c r="B33">
        <f>'Form UNIV-CIDP'!$C$8</f>
        <v>0</v>
      </c>
      <c r="C33" t="str">
        <f>"Direct_Placements_"&amp;'Form UNIV-CIDP'!$G$67&amp;"_"&amp;'Form UNIV-CIDP'!$I$67</f>
        <v>Direct_Placements_363XX/459XX_363XX/459XX</v>
      </c>
      <c r="D33" s="110">
        <f>'Form UNIV-CIDP'!A72</f>
        <v>2026</v>
      </c>
      <c r="E33" s="107">
        <f>'Form UNIV-CIDP'!G72</f>
        <v>0</v>
      </c>
      <c r="F33" s="107">
        <f>'Form UNIV-CIDP'!I72</f>
        <v>0</v>
      </c>
    </row>
    <row r="34" spans="1:6" x14ac:dyDescent="0.25">
      <c r="A34" s="108">
        <f>'Form UNIV-CIDP'!C6</f>
        <v>0</v>
      </c>
      <c r="B34">
        <f>'Form UNIV-CIDP'!$C$8</f>
        <v>0</v>
      </c>
      <c r="C34" t="str">
        <f>"Direct_Placements_"&amp;'Form UNIV-CIDP'!$G$67&amp;"_"&amp;'Form UNIV-CIDP'!$I$67</f>
        <v>Direct_Placements_363XX/459XX_363XX/459XX</v>
      </c>
      <c r="D34" s="110">
        <f>'Form UNIV-CIDP'!A73</f>
        <v>2027</v>
      </c>
      <c r="E34" s="107">
        <f>'Form UNIV-CIDP'!G73</f>
        <v>0</v>
      </c>
      <c r="F34" s="107">
        <f>'Form UNIV-CIDP'!I73</f>
        <v>0</v>
      </c>
    </row>
    <row r="35" spans="1:6" x14ac:dyDescent="0.25">
      <c r="A35" s="108">
        <f>'Form UNIV-CIDP'!C6</f>
        <v>0</v>
      </c>
      <c r="B35">
        <f>'Form UNIV-CIDP'!$C$8</f>
        <v>0</v>
      </c>
      <c r="C35" t="str">
        <f>"Direct_Placements_"&amp;'Form UNIV-CIDP'!$G$67&amp;"_"&amp;'Form UNIV-CIDP'!$I$67</f>
        <v>Direct_Placements_363XX/459XX_363XX/459XX</v>
      </c>
      <c r="D35" s="110" t="str">
        <f>'Form UNIV-CIDP'!A74</f>
        <v>2028-2032</v>
      </c>
      <c r="E35" s="107">
        <f>'Form UNIV-CIDP'!G74</f>
        <v>0</v>
      </c>
      <c r="F35" s="107">
        <f>'Form UNIV-CIDP'!I74</f>
        <v>0</v>
      </c>
    </row>
    <row r="36" spans="1:6" x14ac:dyDescent="0.25">
      <c r="A36" s="108">
        <f>'Form UNIV-CIDP'!C6</f>
        <v>0</v>
      </c>
      <c r="B36">
        <f>'Form UNIV-CIDP'!$C$8</f>
        <v>0</v>
      </c>
      <c r="C36" t="str">
        <f>"Direct_Placements_"&amp;'Form UNIV-CIDP'!$G$67&amp;"_"&amp;'Form UNIV-CIDP'!$I$67</f>
        <v>Direct_Placements_363XX/459XX_363XX/459XX</v>
      </c>
      <c r="D36" s="110" t="str">
        <f>'Form UNIV-CIDP'!A82</f>
        <v>2068-2072</v>
      </c>
      <c r="E36" s="107">
        <f>'Form UNIV-CIDP'!G82</f>
        <v>0</v>
      </c>
      <c r="F36" s="107">
        <f>'Form UNIV-CIDP'!I82</f>
        <v>0</v>
      </c>
    </row>
    <row r="37" spans="1:6" x14ac:dyDescent="0.25">
      <c r="A37" s="108">
        <f>'Form UNIV-CIDP'!C6</f>
        <v>0</v>
      </c>
      <c r="B37">
        <f>'Form UNIV-CIDP'!$C$8</f>
        <v>0</v>
      </c>
      <c r="C37" t="str">
        <f>"Direct_Placements_"&amp;'Form UNIV-CIDP'!$G$67&amp;"_"&amp;'Form UNIV-CIDP'!$I$67</f>
        <v>Direct_Placements_363XX/459XX_363XX/459XX</v>
      </c>
      <c r="D37" s="110" t="str">
        <f>'Form UNIV-CIDP'!A83</f>
        <v>2073-2077</v>
      </c>
      <c r="E37" s="107">
        <f>'Form UNIV-CIDP'!G83</f>
        <v>0</v>
      </c>
      <c r="F37" s="107">
        <f>'Form UNIV-CIDP'!I83</f>
        <v>0</v>
      </c>
    </row>
    <row r="38" spans="1:6" x14ac:dyDescent="0.25">
      <c r="A38" s="108">
        <f>'Form UNIV-CIDP'!C6</f>
        <v>0</v>
      </c>
      <c r="B38">
        <f>'Form UNIV-CIDP'!$C$8</f>
        <v>0</v>
      </c>
      <c r="C38" t="str">
        <f>"Direct_Placements_"&amp;'Form UNIV-CIDP'!$G$67&amp;"_"&amp;'Form UNIV-CIDP'!$I$67</f>
        <v>Direct_Placements_363XX/459XX_363XX/459XX</v>
      </c>
      <c r="D38" s="110" t="str">
        <f>'Form UNIV-CIDP'!A84</f>
        <v>2078-2082</v>
      </c>
      <c r="E38" s="107">
        <f>'Form UNIV-CIDP'!G84</f>
        <v>0</v>
      </c>
      <c r="F38" s="107">
        <f>'Form UNIV-CIDP'!I84</f>
        <v>0</v>
      </c>
    </row>
    <row r="39" spans="1:6" x14ac:dyDescent="0.25">
      <c r="A39" s="108">
        <f>'Form UNIV-CIDP'!C6</f>
        <v>0</v>
      </c>
      <c r="B39">
        <f>'Form UNIV-CIDP'!$C$8</f>
        <v>0</v>
      </c>
      <c r="C39" t="str">
        <f>"Direct_Placements_"&amp;'Form UNIV-CIDP'!$G$67&amp;"_"&amp;'Form UNIV-CIDP'!$I$67</f>
        <v>Direct_Placements_363XX/459XX_363XX/459XX</v>
      </c>
      <c r="D39" s="110" t="str">
        <f>'Form UNIV-CIDP'!A85</f>
        <v>2083-2087</v>
      </c>
      <c r="E39" s="107">
        <f>'Form UNIV-CIDP'!G85</f>
        <v>0</v>
      </c>
      <c r="F39" s="107">
        <f>'Form UNIV-CIDP'!I85</f>
        <v>0</v>
      </c>
    </row>
  </sheetData>
  <sheetProtection algorithmName="SHA-512" hashValue="t+43HLCBnbxa4UbiDztJrwCfLzo/KEFaaze1Bz4qIhiHqCdtEJAzhaZdAaXbPhP3PG9oQxGD/sEOMpP/ISsEzw==" saltValue="OwledLDvSlFtwv1okNYbxA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61E53B-73C4-4589-A44B-EAF886DECDC3}">
  <dimension ref="A1:C2"/>
  <sheetViews>
    <sheetView workbookViewId="0"/>
  </sheetViews>
  <sheetFormatPr defaultRowHeight="15" x14ac:dyDescent="0.25"/>
  <cols>
    <col min="1" max="3" width="25.7109375" customWidth="1"/>
  </cols>
  <sheetData>
    <row r="1" spans="1:3" x14ac:dyDescent="0.25">
      <c r="A1" t="s">
        <v>39</v>
      </c>
      <c r="B1" t="s">
        <v>40</v>
      </c>
      <c r="C1" t="s">
        <v>47</v>
      </c>
    </row>
    <row r="2" spans="1:3" x14ac:dyDescent="0.25">
      <c r="A2" s="108">
        <f>'Form UNIV-CIDP'!C6</f>
        <v>0</v>
      </c>
      <c r="B2">
        <f>'Form UNIV-CIDP'!C8</f>
        <v>0</v>
      </c>
      <c r="C2" t="str">
        <f>INDEX('Form UNIV-CIDP'!A4:I4,1,COLUMN()-MOD(COLUMN()-1,9))</f>
        <v>June 30, 2022</v>
      </c>
    </row>
  </sheetData>
  <sheetProtection algorithmName="SHA-512" hashValue="jQ1eI6/nguKbIfbU2Im9uVnYSKcW9N8zMvlAW9e0TqZinZEtj/mrNsr3ilPSXwl6lzCPcjBCB3UmU3hygS2ang==" saltValue="AGqGdRIK+mCZnc5fZgBu4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Form UNIV-CIDP</vt:lpstr>
      <vt:lpstr>Masterfile_Layout</vt:lpstr>
      <vt:lpstr>Version</vt:lpstr>
      <vt:lpstr>'Form UNIV-CIDP'!Print_Area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Passett, Richard</dc:creator>
  <cp:lastModifiedBy>Barksdale, Pamela J</cp:lastModifiedBy>
  <cp:lastPrinted>2022-07-19T19:29:39Z</cp:lastPrinted>
  <dcterms:created xsi:type="dcterms:W3CDTF">2019-01-30T15:19:13Z</dcterms:created>
  <dcterms:modified xsi:type="dcterms:W3CDTF">2022-07-19T19:30:10Z</dcterms:modified>
</cp:coreProperties>
</file>